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10" windowWidth="17385" windowHeight="7680" tabRatio="837" activeTab="2"/>
  </bookViews>
  <sheets>
    <sheet name="Upute" sheetId="1" r:id="rId1"/>
    <sheet name="PODACI" sheetId="2" r:id="rId2"/>
    <sheet name="PRIHODI" sheetId="3" r:id="rId3"/>
    <sheet name="IZDACI" sheetId="4" r:id="rId4"/>
    <sheet name="DODATNI" sheetId="5" r:id="rId5"/>
    <sheet name="G-PR-IZ-NPF" sheetId="6" r:id="rId6"/>
    <sheet name="Knjiga URA" sheetId="7" r:id="rId7"/>
    <sheet name="Knjiga IRA" sheetId="8" r:id="rId8"/>
    <sheet name="SDI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<sst xmlns="http://schemas.openxmlformats.org/spreadsheetml/2006/main" count="4379" uniqueCount="260">
  <si>
    <t>Naziv obveznika:</t>
  </si>
  <si>
    <t>OIB:</t>
  </si>
  <si>
    <t>RNO broj:</t>
  </si>
  <si>
    <t>Poštanski broj:</t>
  </si>
  <si>
    <t>Mjesto:</t>
  </si>
  <si>
    <t>Šifra djelatnosti:</t>
  </si>
  <si>
    <t>Šifra županije:</t>
  </si>
  <si>
    <t>OPIS</t>
  </si>
  <si>
    <t>AOP</t>
  </si>
  <si>
    <t xml:space="preserve"> PRIMICI</t>
  </si>
  <si>
    <t>1.</t>
  </si>
  <si>
    <t>Primici od prodaje roba i pružanja usluga</t>
  </si>
  <si>
    <t>2.</t>
  </si>
  <si>
    <t>Primici od članarina i članskih doprinosa</t>
  </si>
  <si>
    <t>3.</t>
  </si>
  <si>
    <t>Primici iz javnih izvora temeljem Zakona</t>
  </si>
  <si>
    <t>4.</t>
  </si>
  <si>
    <t>4.1.</t>
  </si>
  <si>
    <t>iz državnog proračuna</t>
  </si>
  <si>
    <t>4.2.</t>
  </si>
  <si>
    <t>iz proračuna jedinice lokalne i područne (regionalne) samouprave</t>
  </si>
  <si>
    <t>4.3.</t>
  </si>
  <si>
    <t>iz ostalih izvora</t>
  </si>
  <si>
    <t>5.</t>
  </si>
  <si>
    <t>Primici od kamata i ostale financijske imovine</t>
  </si>
  <si>
    <t>6.</t>
  </si>
  <si>
    <t>Primici od zakupa, iznajmljivanja i ostale nefinancijske imovine</t>
  </si>
  <si>
    <t>7.</t>
  </si>
  <si>
    <t>Primici od prodaje dugotrajne imovine</t>
  </si>
  <si>
    <t xml:space="preserve">8. </t>
  </si>
  <si>
    <t>Ostali primici (od naknade štete, refundacija i sl.)</t>
  </si>
  <si>
    <t xml:space="preserve"> IZDACI</t>
  </si>
  <si>
    <t>1.1.</t>
  </si>
  <si>
    <t>1.2.</t>
  </si>
  <si>
    <t>doprinosi na plaću</t>
  </si>
  <si>
    <t xml:space="preserve">Izdaci za naknade troškova radnicima (službena putovanja, prijevoz, stručno usavršavanje) </t>
  </si>
  <si>
    <t>Izdaci za naknade volonterima</t>
  </si>
  <si>
    <t>Izdaci za naknade ostalim osobama izvan radnog odnosa (službeni put i ostalo)</t>
  </si>
  <si>
    <t xml:space="preserve">Izdaci za usluge (pošta, telefon, najamnina, komunalne, računalne, intelektualne usluge i sl.) </t>
  </si>
  <si>
    <t>Izdaci za materijal i energiju (uredski materijal, sirovine, energija, sitni inventar i auto gume)</t>
  </si>
  <si>
    <t>Izdaci za kamate i usluge platnog prometa</t>
  </si>
  <si>
    <t>8.</t>
  </si>
  <si>
    <t>Izdaci za dane donacije</t>
  </si>
  <si>
    <t>9.</t>
  </si>
  <si>
    <t>Izdaci za nabavu dugotrajne imovine</t>
  </si>
  <si>
    <t>10.</t>
  </si>
  <si>
    <t>Ostali izdaci (reprezentacija, članarina, kotizacija, premije osiguranja i sl.)</t>
  </si>
  <si>
    <t>III.</t>
  </si>
  <si>
    <t>IV.</t>
  </si>
  <si>
    <t>RED. BR</t>
  </si>
  <si>
    <t>DODATNI PODACI</t>
  </si>
  <si>
    <t>Stanje na kraju  prethodne godine</t>
  </si>
  <si>
    <t>Stanje na kraju izvještajnog razdoblja</t>
  </si>
  <si>
    <t>Stanje novčanih sredstava na računu</t>
  </si>
  <si>
    <t>Stanje novčanih sredstava u blagajni</t>
  </si>
  <si>
    <t xml:space="preserve">Stanje oročenih sredstava </t>
  </si>
  <si>
    <t>Obveze po neplaćenim računima</t>
  </si>
  <si>
    <t>Potraživanje za nenaplaćene račune</t>
  </si>
  <si>
    <t>Prosječan broj zaposlenih</t>
  </si>
  <si>
    <t>Šifra grada/općine:</t>
  </si>
  <si>
    <t>Datum</t>
  </si>
  <si>
    <t>UKUPNO PRIHODI</t>
  </si>
  <si>
    <t>***</t>
  </si>
  <si>
    <t>Adresa:</t>
  </si>
  <si>
    <t>IBAN račun:</t>
  </si>
  <si>
    <t>KNJIGA PRIHODA ZA RAZDOBLJE:</t>
  </si>
  <si>
    <t>od</t>
  </si>
  <si>
    <t>do</t>
  </si>
  <si>
    <t>Izdaci za radnike</t>
  </si>
  <si>
    <t>plaće</t>
  </si>
  <si>
    <t xml:space="preserve">Izdaci za naknade ostalim osobama izvan radnog odnosa </t>
  </si>
  <si>
    <t>Izdaci ukupno</t>
  </si>
  <si>
    <t>KNJIGA IZDATAKA ZA RAZDOBLJE:</t>
  </si>
  <si>
    <t>UDRUGA NAPRIJED</t>
  </si>
  <si>
    <t>47000</t>
  </si>
  <si>
    <t>KARLOVAC</t>
  </si>
  <si>
    <t>VINIČKI PUT 20</t>
  </si>
  <si>
    <t>91184883380</t>
  </si>
  <si>
    <t>012345</t>
  </si>
  <si>
    <t>HR1124840081100114422</t>
  </si>
  <si>
    <t>0192</t>
  </si>
  <si>
    <t>179</t>
  </si>
  <si>
    <t>4</t>
  </si>
  <si>
    <t>04</t>
  </si>
  <si>
    <t>MB:</t>
  </si>
  <si>
    <t>12345678</t>
  </si>
  <si>
    <t>Broj:</t>
  </si>
  <si>
    <t>Dokument:</t>
  </si>
  <si>
    <t>001</t>
  </si>
  <si>
    <t>Opis:</t>
  </si>
  <si>
    <t>Partner:</t>
  </si>
  <si>
    <t>Primici od donacija</t>
  </si>
  <si>
    <t>3</t>
  </si>
  <si>
    <t>NAZIV TVRTKE:</t>
  </si>
  <si>
    <t>ADRESA TVRTKE:</t>
  </si>
  <si>
    <t>OIB TVRTKE:</t>
  </si>
  <si>
    <t>KNJIGA ULAZNIH RAČUNA</t>
  </si>
  <si>
    <t>Red.br.</t>
  </si>
  <si>
    <t>Datum primitka</t>
  </si>
  <si>
    <t>Naziv dobavljača</t>
  </si>
  <si>
    <t>Broj računa</t>
  </si>
  <si>
    <t>Datum računa</t>
  </si>
  <si>
    <t>Datum Valute</t>
  </si>
  <si>
    <t>Iznos</t>
  </si>
  <si>
    <t>Datum plaćanja</t>
  </si>
  <si>
    <t>Iznos plaćanja</t>
  </si>
  <si>
    <t>Razlika za platiti</t>
  </si>
  <si>
    <t>DONOS:</t>
  </si>
  <si>
    <t>KNJIGA IZLAZNIH RAČUNA</t>
  </si>
  <si>
    <t>Datum izdavanja</t>
  </si>
  <si>
    <t>Naziv kupca</t>
  </si>
  <si>
    <t xml:space="preserve">UPUTE ZA KORIŠTENJE </t>
  </si>
  <si>
    <t>Kada popunjavate podatke od udruge, činite to u listu "PRIHODI"</t>
  </si>
  <si>
    <t>Uvijek popunjavate samo zelena polja ! U bijelim poljima se nalaze</t>
  </si>
  <si>
    <t>naslovi i formule, s toga njih nemojte dirati.</t>
  </si>
  <si>
    <t>Bitno je da upišete sve navedene podatke jer Vam isti trebaju</t>
  </si>
  <si>
    <t xml:space="preserve">da se popuni obrazac G-PR-IZ-NPF kojega je vaša udruga dužna </t>
  </si>
  <si>
    <t>predati do 29.02.2016. u FINU !</t>
  </si>
  <si>
    <t>Obrazac koji je dio ovog file-a nemojte koristiti za predaju, nego</t>
  </si>
  <si>
    <t>sa stranica FINe www.fina.hr "skinite" obrazac kojega će FINA</t>
  </si>
  <si>
    <t>objaviti. Ovaj ćete samo koristiti da dobijete tražene podatke.</t>
  </si>
  <si>
    <t>Obrazac se može kupitit i u Narodnim novinama i ručno popuniti.</t>
  </si>
  <si>
    <t>Na primjeru:</t>
  </si>
  <si>
    <t>ste platili Internet bankarstvom)</t>
  </si>
  <si>
    <t>IZVOD</t>
  </si>
  <si>
    <t>015</t>
  </si>
  <si>
    <t>Knjižite izvod broj 015 na kojemu ste platili Narodnim novina ured.</t>
  </si>
  <si>
    <t>mat. u vrijednosti 120,00 kn (provukli ste kroz POS uređaj karticu ili</t>
  </si>
  <si>
    <t>Dobili ste na izvodu uplatu banke za kamatu na depozit.</t>
  </si>
  <si>
    <t>Izvod broj 005 od 03.01.2016. u iznosu od 15,24 kn</t>
  </si>
  <si>
    <t>005</t>
  </si>
  <si>
    <t>KAMATA</t>
  </si>
  <si>
    <t>PBZ BANKA</t>
  </si>
  <si>
    <t>Svako knjiženje vrši se u dva reda - nismo to mogli drugačije</t>
  </si>
  <si>
    <t>izvesti. U prvom redu podaci o dokumentu i opisu poslovnog</t>
  </si>
  <si>
    <t xml:space="preserve">događaja, a u drugom iznosi - s tim da odaberete kolonu koja </t>
  </si>
  <si>
    <t>najtočnije opisuje poslovni događaj.</t>
  </si>
  <si>
    <t>17.01.</t>
  </si>
  <si>
    <t>UREDSKI MAT.</t>
  </si>
  <si>
    <t>NARODNE NOVINE ZAGREB</t>
  </si>
  <si>
    <t>Ukoliko ste nešto platili putem izvoda onda je to temeljni dokument kojega knjižite.</t>
  </si>
  <si>
    <t>Ukoliko ste nešto platili u gotovini - dužni ste voditi Blagajničke izvještaje koji se nalaze u ovom file-u.</t>
  </si>
  <si>
    <t>Listovi pod brojevima 01,02,03,…..,12 - su blagajnički izvještaji koji su međusobno povezani.</t>
  </si>
  <si>
    <t>Knjiga Ura je evidencija svih ulaznih računa koji su ušli tijekom godine, bez obzira d ali su plaćeni ili ne.</t>
  </si>
  <si>
    <t>Knjiga IRA je evidencija svih izdanih računa od strane udruge bez obzira da li su plaćeni ili ne.</t>
  </si>
  <si>
    <t xml:space="preserve">SDI obrazac je spisak dugotrajne imovine - </t>
  </si>
  <si>
    <t>Blagajna</t>
  </si>
  <si>
    <t>poštarina</t>
  </si>
  <si>
    <t xml:space="preserve">HP </t>
  </si>
  <si>
    <t>003</t>
  </si>
  <si>
    <t>Putni nalog 001/2016</t>
  </si>
  <si>
    <t>Dnevnica - Marko Markvić</t>
  </si>
  <si>
    <t>NAPOMENA:</t>
  </si>
  <si>
    <t xml:space="preserve">Ukoliko ne vidite nazive listova može se raditi o </t>
  </si>
  <si>
    <t>postavkama prozora kojega morate proširiti</t>
  </si>
  <si>
    <t>na maksimum, tek onda postaju vidljivi.</t>
  </si>
  <si>
    <t>Vaš OASIS Team - 095/2516670</t>
  </si>
  <si>
    <t>Datum otuđenja</t>
  </si>
  <si>
    <t>Vrsta posla: 710</t>
  </si>
  <si>
    <r>
      <t xml:space="preserve">Obrazac </t>
    </r>
    <r>
      <rPr>
        <b/>
        <sz val="12"/>
        <color indexed="12"/>
        <rFont val="Arial"/>
        <family val="2"/>
      </rPr>
      <t xml:space="preserve">
G-PR-IZ-NPF</t>
    </r>
  </si>
  <si>
    <t>GODIŠNJI FINANCIJSKI IZVJEŠTAJ</t>
  </si>
  <si>
    <t>O PRIMICIMA I IZDACIMA</t>
  </si>
  <si>
    <t/>
  </si>
  <si>
    <t>Iznosi u kunama bez lipa</t>
  </si>
  <si>
    <t>Red. Br.</t>
  </si>
  <si>
    <t>Ostvareno u prethodnoj poslovnoj godini</t>
  </si>
  <si>
    <t>Ostvareno u tekućoj poslovnoj godini</t>
  </si>
  <si>
    <t>Index
(5/4)</t>
  </si>
  <si>
    <t>I. PRIMICI</t>
  </si>
  <si>
    <t>-</t>
  </si>
  <si>
    <t>Primici iz javnih izvora na temelju posebnih zakona</t>
  </si>
  <si>
    <t>Primici od donacija (AOP 005 do 010)</t>
  </si>
  <si>
    <t>od inozemnih vlada i međunarodnih organizacija</t>
  </si>
  <si>
    <t>4.4.</t>
  </si>
  <si>
    <t>od trgovačkih društava i ostalih pravnih osoba</t>
  </si>
  <si>
    <t>4.5.</t>
  </si>
  <si>
    <t>od građana i kućanstava</t>
  </si>
  <si>
    <t>4.6.</t>
  </si>
  <si>
    <t>PRIMICI UKUPNO  (AOP 001 do 004 + 011 do 014)</t>
  </si>
  <si>
    <t>II. IZDACI</t>
  </si>
  <si>
    <t>Izdaci za radnike (AOP 017+018)</t>
  </si>
  <si>
    <t>Plaće (bruto)</t>
  </si>
  <si>
    <t>Doprinosi na plaću</t>
  </si>
  <si>
    <t>IZDACI UKUPNO (AOP 016 + 019 do 027)</t>
  </si>
  <si>
    <t xml:space="preserve">VIŠAK/MANJAK PRIMITAKA TEKUĆE POSLOVNE GODINE (AOP 015-028) </t>
  </si>
  <si>
    <t>VIŠAK/MANJAK PRIMITAKA - PRENESEN IZ PRETHODNE POSLOVNE GODINE</t>
  </si>
  <si>
    <t>Primitak ostvaren iz sredstava Europske unije</t>
  </si>
  <si>
    <t>Broj volontera</t>
  </si>
  <si>
    <t>Broj sati volontiranja</t>
  </si>
  <si>
    <t>Kontrolni zbroj (AOP 031 do 039)</t>
  </si>
  <si>
    <t>Red.br./ Datum</t>
  </si>
  <si>
    <t>Vrsta dugotrajne imovine s osnovnim identifikacijskim obilježjem (naziv, marka i sl.)</t>
  </si>
  <si>
    <t>Datum i broj dokumenta po kojem je imovina nabavljena</t>
  </si>
  <si>
    <t>Opis otuđenja</t>
  </si>
  <si>
    <t>Teretno vozilo - Kombi Citroen</t>
  </si>
  <si>
    <t>URA 015</t>
  </si>
  <si>
    <t>IRA 001 - ODETA KARLOVAC</t>
  </si>
  <si>
    <t>Nabavna vrijednost</t>
  </si>
  <si>
    <t>Linkovi</t>
  </si>
  <si>
    <t>Novosti</t>
  </si>
  <si>
    <t>Upute</t>
  </si>
  <si>
    <t>RefStr</t>
  </si>
  <si>
    <t>PR-RAS-NPF</t>
  </si>
  <si>
    <t>BIL</t>
  </si>
  <si>
    <t>G-PR-IZ-NPF</t>
  </si>
  <si>
    <t>Kontrole</t>
  </si>
  <si>
    <t>Šifre</t>
  </si>
  <si>
    <t>Potpis zakonskog zastupnika</t>
  </si>
  <si>
    <t>Zakonski zastupnik:</t>
  </si>
  <si>
    <t>Datum:</t>
  </si>
  <si>
    <t>Osoba za kontakt:</t>
  </si>
  <si>
    <t xml:space="preserve">Telefon: </t>
  </si>
  <si>
    <t>Telefax:</t>
  </si>
  <si>
    <t>Adresa e-pošte:</t>
  </si>
  <si>
    <t>Ovdje upišite opće podatke o tvrtki da se mogu raspodijeliti po obrascima .</t>
  </si>
  <si>
    <t>OIB</t>
  </si>
  <si>
    <t>91232123</t>
  </si>
  <si>
    <t>ŠIFRA DJELATNOSTI</t>
  </si>
  <si>
    <t>4311</t>
  </si>
  <si>
    <t>NAZIV DJELATNOSTI</t>
  </si>
  <si>
    <t>RADOVI NA GRADILIŠTU</t>
  </si>
  <si>
    <t>IBAN</t>
  </si>
  <si>
    <t>HR1210010051863000160</t>
  </si>
  <si>
    <t>RBA BANKA</t>
  </si>
  <si>
    <t>BROJ DJELATNIKA 31.12.</t>
  </si>
  <si>
    <t>10</t>
  </si>
  <si>
    <t>TELEFON</t>
  </si>
  <si>
    <t>0952516670</t>
  </si>
  <si>
    <t>MAIL</t>
  </si>
  <si>
    <t>info@ips-servis.hr</t>
  </si>
  <si>
    <t>Šifra općine</t>
  </si>
  <si>
    <t>ADRESA</t>
  </si>
  <si>
    <t>NASELJE</t>
  </si>
  <si>
    <t>MALA ŠVARČA</t>
  </si>
  <si>
    <t>POREZNA UPRAVA</t>
  </si>
  <si>
    <t>PODRUČNI URED</t>
  </si>
  <si>
    <t>ISPOSTAVA</t>
  </si>
  <si>
    <t>Datum predaje obrasca i mjesto</t>
  </si>
  <si>
    <t>U Karlovcu, dana 15.02.2018.</t>
  </si>
  <si>
    <t>PODACI O UDRUZI</t>
  </si>
  <si>
    <t>NAZIV UDRUGE</t>
  </si>
  <si>
    <t>IME ODGOVORNE OSOBE</t>
  </si>
  <si>
    <t>NAZIV BANKE</t>
  </si>
  <si>
    <t>Razfoblje predaje od</t>
  </si>
  <si>
    <t>Šifra županije</t>
  </si>
  <si>
    <t>UDRUGA PROBA</t>
  </si>
  <si>
    <t>ANA PROTULIPAC</t>
  </si>
  <si>
    <t>MATIČNI BROJ UDRUGE</t>
  </si>
  <si>
    <t>POŠTANSKI BROJ</t>
  </si>
  <si>
    <t>GRAD</t>
  </si>
  <si>
    <t>ADRESA SJEDIŠTA</t>
  </si>
  <si>
    <t>RNO BROJ UDRUGE</t>
  </si>
  <si>
    <t>123456</t>
  </si>
  <si>
    <t>- ne popunjava se za odabrano razdoblje -</t>
  </si>
  <si>
    <t>Adresa sjedišta:</t>
  </si>
  <si>
    <t>Račun (IBAN):</t>
  </si>
  <si>
    <t>Račun:</t>
  </si>
  <si>
    <t>Matični broj:</t>
  </si>
  <si>
    <t>Oznaka razdoblja:</t>
  </si>
  <si>
    <t>=+PODACI!B22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</si>
</sst>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[$-41A]dd\.\ mmmm\ yyyy\."/>
    <numFmt numFmtId="166" formatCode="dd/mm/yy/;@"/>
    <numFmt numFmtId="167" formatCode="#,##0.00\ &quot;kn&quot;"/>
    <numFmt numFmtId="168" formatCode="dd\-mmm\-yy"/>
    <numFmt numFmtId="169" formatCode="0;[Red]0"/>
    <numFmt numFmtId="170" formatCode="0.00;[Red]0.00"/>
    <numFmt numFmtId="171" formatCode="_-&quot; &quot;\ * #,##0.00_-;\-&quot; &quot;\ * #,##0.00_-;_-&quot; &quot;\ * &quot;-&quot;??_-;_-@_-"/>
    <numFmt numFmtId="172" formatCode="dd/mm/yy/"/>
    <numFmt numFmtId="173" formatCode="#,##0.00&quot; &quot;&quot; &quot;"/>
    <numFmt numFmtId="174" formatCode="d/m/;@"/>
    <numFmt numFmtId="175" formatCode="#,##0.00_ ;[Red]\-#,##0.00\ 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0000000"/>
    <numFmt numFmtId="181" formatCode="00000000"/>
    <numFmt numFmtId="182" formatCode="00000000000"/>
    <numFmt numFmtId="183" formatCode="#,##0.0"/>
    <numFmt numFmtId="184" formatCode="_-* #,##0.00\ &quot; &quot;_-;\-* #,##0.00\ &quot; &quot;_-;_-* &quot;-&quot;??\ &quot; &quot;_-;_-@_-"/>
    <numFmt numFmtId="185" formatCode="#,##0.00&quot; &quot;_ "/>
    <numFmt numFmtId="186" formatCode="_(&quot; &quot;* #,##0.00_);_(&quot; &quot;* \(#,##0.00\);_(&quot; &quot;* &quot;-&quot;??_);_(@_)"/>
    <numFmt numFmtId="187" formatCode="_-* #,##0.00\ [$kn-41A]_-;\-* #,##0.00\ [$kn-41A]_-;_-* &quot;-&quot;??\ [$kn-41A]_-;_-@_-"/>
    <numFmt numFmtId="188" formatCode="#,##0_ ;\-#,##0\ "/>
    <numFmt numFmtId="189" formatCode="#,##0.00_ ;\-#,##0.00\ "/>
    <numFmt numFmtId="190" formatCode="#,##0.0000"/>
    <numFmt numFmtId="191" formatCode="0.00000%"/>
    <numFmt numFmtId="192" formatCode="0.00000"/>
    <numFmt numFmtId="193" formatCode="#,##0.00000"/>
    <numFmt numFmtId="194" formatCode="_-* #,##0&quot;kn&quot;_-;\-* #,##0&quot;kn&quot;_-;_-* &quot;-&quot;&quot;kn&quot;_-;_-@_-"/>
    <numFmt numFmtId="195" formatCode="_-* #,##0_k_n_-;\-* #,##0_k_n_-;_-* &quot;-&quot;_k_n_-;_-@_-"/>
    <numFmt numFmtId="196" formatCode="_-* #,##0.00&quot;kn&quot;_-;\-* #,##0.00&quot;kn&quot;_-;_-* &quot;-&quot;??&quot;kn&quot;_-;_-@_-"/>
    <numFmt numFmtId="197" formatCode="_-* #,##0.00_k_n_-;\-* #,##0.00_k_n_-;_-* &quot;-&quot;??_k_n_-;_-@_-"/>
    <numFmt numFmtId="198" formatCode="00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color indexed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8"/>
      <color indexed="56"/>
      <name val="Arial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b/>
      <sz val="10"/>
      <color indexed="2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8"/>
      <name val="Arial"/>
      <family val="2"/>
    </font>
    <font>
      <b/>
      <sz val="10"/>
      <color indexed="16"/>
      <name val="Arial"/>
      <family val="2"/>
    </font>
    <font>
      <b/>
      <sz val="9"/>
      <color indexed="56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5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8"/>
      <name val="Calibri"/>
      <family val="2"/>
    </font>
    <font>
      <b/>
      <sz val="15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56"/>
      <name val="Arial"/>
      <family val="2"/>
    </font>
    <font>
      <b/>
      <sz val="8"/>
      <color indexed="2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5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7"/>
      <color theme="1"/>
      <name val="Calibri"/>
      <family val="2"/>
    </font>
    <font>
      <b/>
      <sz val="11"/>
      <color theme="4" tint="-0.24997000396251678"/>
      <name val="Calibri"/>
      <family val="2"/>
    </font>
    <font>
      <b/>
      <sz val="15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indexed="22"/>
      </patternFill>
    </fill>
    <fill>
      <patternFill patternType="solid">
        <fgColor theme="6" tint="-0.24997000396251678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/>
      <right/>
      <top style="thin">
        <color indexed="8"/>
      </top>
      <bottom style="thin">
        <color indexed="22"/>
      </bottom>
    </border>
    <border>
      <left/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/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/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/>
      <top style="thin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/>
      <bottom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4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37" borderId="0" applyNumberFormat="0" applyBorder="0" applyAlignment="0" applyProtection="0"/>
    <xf numFmtId="0" fontId="28" fillId="3" borderId="0" applyNumberFormat="0" applyBorder="0" applyAlignment="0" applyProtection="0"/>
    <xf numFmtId="0" fontId="0" fillId="38" borderId="1" applyNumberFormat="0" applyFont="0" applyAlignment="0" applyProtection="0"/>
    <xf numFmtId="0" fontId="27" fillId="39" borderId="2" applyNumberFormat="0" applyAlignment="0" applyProtection="0"/>
    <xf numFmtId="0" fontId="35" fillId="40" borderId="3" applyNumberFormat="0" applyAlignment="0" applyProtection="0"/>
    <xf numFmtId="0" fontId="62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7" borderId="2" applyNumberFormat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4" fillId="48" borderId="7" applyNumberFormat="0" applyAlignment="0" applyProtection="0"/>
    <xf numFmtId="0" fontId="65" fillId="48" borderId="8" applyNumberFormat="0" applyAlignment="0" applyProtection="0"/>
    <xf numFmtId="0" fontId="34" fillId="0" borderId="9" applyNumberFormat="0" applyFill="0" applyAlignment="0" applyProtection="0"/>
    <xf numFmtId="0" fontId="66" fillId="4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71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2" borderId="13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39" borderId="14" applyNumberFormat="0" applyAlignment="0" applyProtection="0"/>
    <xf numFmtId="9" fontId="0" fillId="0" borderId="0" applyFont="0" applyFill="0" applyBorder="0" applyAlignment="0" applyProtection="0"/>
    <xf numFmtId="0" fontId="72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74" fillId="53" borderId="1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77" fillId="0" borderId="18" applyNumberFormat="0" applyFill="0" applyAlignment="0" applyProtection="0"/>
    <xf numFmtId="0" fontId="78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19" xfId="98" applyFont="1" applyFill="1" applyBorder="1" applyAlignment="1">
      <alignment horizontal="center" vertical="center" wrapText="1"/>
      <protection/>
    </xf>
    <xf numFmtId="0" fontId="44" fillId="0" borderId="19" xfId="9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166" fontId="81" fillId="0" borderId="0" xfId="0" applyNumberFormat="1" applyFont="1" applyAlignment="1">
      <alignment horizontal="center"/>
    </xf>
    <xf numFmtId="4" fontId="81" fillId="0" borderId="0" xfId="0" applyNumberFormat="1" applyFont="1" applyAlignment="1">
      <alignment horizontal="center" vertical="center"/>
    </xf>
    <xf numFmtId="4" fontId="81" fillId="0" borderId="20" xfId="0" applyNumberFormat="1" applyFont="1" applyBorder="1" applyAlignment="1">
      <alignment horizontal="center" vertical="center" wrapText="1"/>
    </xf>
    <xf numFmtId="4" fontId="81" fillId="0" borderId="0" xfId="0" applyNumberFormat="1" applyFont="1" applyAlignment="1">
      <alignment horizontal="right" vertical="center"/>
    </xf>
    <xf numFmtId="166" fontId="81" fillId="0" borderId="20" xfId="0" applyNumberFormat="1" applyFont="1" applyBorder="1" applyAlignment="1">
      <alignment horizontal="center"/>
    </xf>
    <xf numFmtId="4" fontId="81" fillId="0" borderId="20" xfId="0" applyNumberFormat="1" applyFont="1" applyBorder="1" applyAlignment="1">
      <alignment horizontal="right" vertical="center"/>
    </xf>
    <xf numFmtId="166" fontId="81" fillId="0" borderId="21" xfId="0" applyNumberFormat="1" applyFont="1" applyBorder="1" applyAlignment="1">
      <alignment horizontal="center"/>
    </xf>
    <xf numFmtId="4" fontId="81" fillId="0" borderId="22" xfId="0" applyNumberFormat="1" applyFont="1" applyBorder="1" applyAlignment="1">
      <alignment horizontal="right" vertical="center"/>
    </xf>
    <xf numFmtId="4" fontId="81" fillId="0" borderId="23" xfId="0" applyNumberFormat="1" applyFont="1" applyBorder="1" applyAlignment="1">
      <alignment horizontal="right" vertical="center"/>
    </xf>
    <xf numFmtId="166" fontId="81" fillId="0" borderId="24" xfId="0" applyNumberFormat="1" applyFont="1" applyBorder="1" applyAlignment="1">
      <alignment horizontal="center"/>
    </xf>
    <xf numFmtId="166" fontId="81" fillId="0" borderId="25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 vertical="center"/>
    </xf>
    <xf numFmtId="166" fontId="77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right"/>
    </xf>
    <xf numFmtId="0" fontId="81" fillId="0" borderId="0" xfId="0" applyFont="1" applyAlignment="1">
      <alignment horizontal="right"/>
    </xf>
    <xf numFmtId="4" fontId="81" fillId="0" borderId="20" xfId="0" applyNumberFormat="1" applyFont="1" applyBorder="1" applyAlignment="1">
      <alignment horizontal="center" vertical="center" wrapText="1"/>
    </xf>
    <xf numFmtId="4" fontId="81" fillId="0" borderId="2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center"/>
    </xf>
    <xf numFmtId="49" fontId="77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81" fillId="0" borderId="24" xfId="0" applyFont="1" applyBorder="1" applyAlignment="1">
      <alignment horizontal="center"/>
    </xf>
    <xf numFmtId="0" fontId="82" fillId="0" borderId="0" xfId="0" applyNumberFormat="1" applyFont="1" applyAlignment="1">
      <alignment vertical="center"/>
    </xf>
    <xf numFmtId="0" fontId="43" fillId="55" borderId="20" xfId="98" applyFont="1" applyFill="1" applyBorder="1" applyAlignment="1">
      <alignment horizontal="center" vertical="center" wrapText="1"/>
      <protection/>
    </xf>
    <xf numFmtId="0" fontId="43" fillId="55" borderId="20" xfId="95" applyFont="1" applyFill="1" applyBorder="1" applyAlignment="1">
      <alignment horizontal="center" vertical="center" wrapText="1"/>
      <protection/>
    </xf>
    <xf numFmtId="16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horizontal="left" vertical="center"/>
    </xf>
    <xf numFmtId="0" fontId="82" fillId="0" borderId="20" xfId="0" applyFont="1" applyBorder="1" applyAlignment="1">
      <alignment horizontal="center" vertical="center" wrapText="1"/>
    </xf>
    <xf numFmtId="166" fontId="82" fillId="0" borderId="20" xfId="0" applyNumberFormat="1" applyFont="1" applyBorder="1" applyAlignment="1">
      <alignment horizontal="center" vertical="center" wrapText="1"/>
    </xf>
    <xf numFmtId="49" fontId="82" fillId="0" borderId="20" xfId="0" applyNumberFormat="1" applyFont="1" applyBorder="1" applyAlignment="1">
      <alignment horizontal="center" vertical="center" wrapText="1"/>
    </xf>
    <xf numFmtId="4" fontId="82" fillId="0" borderId="20" xfId="0" applyNumberFormat="1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1" fontId="83" fillId="0" borderId="20" xfId="0" applyNumberFormat="1" applyFont="1" applyBorder="1" applyAlignment="1">
      <alignment horizontal="center" vertical="center"/>
    </xf>
    <xf numFmtId="1" fontId="83" fillId="0" borderId="0" xfId="0" applyNumberFormat="1" applyFont="1" applyAlignment="1">
      <alignment horizontal="center"/>
    </xf>
    <xf numFmtId="0" fontId="84" fillId="0" borderId="20" xfId="0" applyFont="1" applyBorder="1" applyAlignment="1">
      <alignment horizontal="center" vertical="center" wrapText="1"/>
    </xf>
    <xf numFmtId="166" fontId="84" fillId="0" borderId="20" xfId="0" applyNumberFormat="1" applyFont="1" applyBorder="1" applyAlignment="1">
      <alignment horizontal="center" vertical="center" wrapText="1"/>
    </xf>
    <xf numFmtId="49" fontId="84" fillId="0" borderId="20" xfId="0" applyNumberFormat="1" applyFont="1" applyBorder="1" applyAlignment="1">
      <alignment horizontal="left" vertical="center" wrapText="1"/>
    </xf>
    <xf numFmtId="49" fontId="84" fillId="0" borderId="20" xfId="0" applyNumberFormat="1" applyFont="1" applyBorder="1" applyAlignment="1">
      <alignment horizontal="center" vertical="center" wrapText="1"/>
    </xf>
    <xf numFmtId="4" fontId="84" fillId="0" borderId="20" xfId="0" applyNumberFormat="1" applyFont="1" applyBorder="1" applyAlignment="1">
      <alignment horizontal="right" vertical="center" wrapText="1"/>
    </xf>
    <xf numFmtId="0" fontId="84" fillId="0" borderId="0" xfId="0" applyFont="1" applyAlignment="1">
      <alignment wrapText="1"/>
    </xf>
    <xf numFmtId="0" fontId="84" fillId="0" borderId="0" xfId="0" applyFont="1" applyAlignment="1">
      <alignment/>
    </xf>
    <xf numFmtId="0" fontId="85" fillId="0" borderId="20" xfId="0" applyFont="1" applyBorder="1" applyAlignment="1">
      <alignment horizontal="center" vertical="center"/>
    </xf>
    <xf numFmtId="4" fontId="85" fillId="0" borderId="20" xfId="0" applyNumberFormat="1" applyFont="1" applyBorder="1" applyAlignment="1">
      <alignment horizontal="right" vertical="center"/>
    </xf>
    <xf numFmtId="0" fontId="85" fillId="0" borderId="0" xfId="0" applyFont="1" applyAlignment="1">
      <alignment/>
    </xf>
    <xf numFmtId="0" fontId="0" fillId="0" borderId="20" xfId="0" applyNumberFormat="1" applyFont="1" applyBorder="1" applyAlignment="1">
      <alignment horizontal="center" vertical="center"/>
    </xf>
    <xf numFmtId="49" fontId="77" fillId="20" borderId="20" xfId="0" applyNumberFormat="1" applyFont="1" applyFill="1" applyBorder="1" applyAlignment="1">
      <alignment horizontal="center" vertical="center"/>
    </xf>
    <xf numFmtId="166" fontId="77" fillId="20" borderId="26" xfId="0" applyNumberFormat="1" applyFont="1" applyFill="1" applyBorder="1" applyAlignment="1">
      <alignment horizontal="center" vertical="center"/>
    </xf>
    <xf numFmtId="0" fontId="81" fillId="0" borderId="20" xfId="0" applyNumberFormat="1" applyFont="1" applyBorder="1" applyAlignment="1">
      <alignment horizontal="center" vertical="center"/>
    </xf>
    <xf numFmtId="49" fontId="81" fillId="20" borderId="20" xfId="0" applyNumberFormat="1" applyFont="1" applyFill="1" applyBorder="1" applyAlignment="1">
      <alignment horizontal="left" vertical="center"/>
    </xf>
    <xf numFmtId="4" fontId="81" fillId="20" borderId="2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horizontal="center" vertical="center"/>
    </xf>
    <xf numFmtId="166" fontId="77" fillId="0" borderId="26" xfId="0" applyNumberFormat="1" applyFont="1" applyFill="1" applyBorder="1" applyAlignment="1">
      <alignment horizontal="center" vertical="center"/>
    </xf>
    <xf numFmtId="49" fontId="77" fillId="0" borderId="20" xfId="0" applyNumberFormat="1" applyFont="1" applyBorder="1" applyAlignment="1">
      <alignment horizontal="center" vertical="center"/>
    </xf>
    <xf numFmtId="0" fontId="81" fillId="0" borderId="20" xfId="0" applyFont="1" applyBorder="1" applyAlignment="1">
      <alignment horizontal="right" vertical="center"/>
    </xf>
    <xf numFmtId="0" fontId="81" fillId="0" borderId="20" xfId="0" applyFont="1" applyBorder="1" applyAlignment="1">
      <alignment horizontal="center"/>
    </xf>
    <xf numFmtId="166" fontId="81" fillId="0" borderId="20" xfId="0" applyNumberFormat="1" applyFont="1" applyBorder="1" applyAlignment="1">
      <alignment horizontal="right"/>
    </xf>
    <xf numFmtId="49" fontId="81" fillId="20" borderId="20" xfId="0" applyNumberFormat="1" applyFont="1" applyFill="1" applyBorder="1" applyAlignment="1">
      <alignment horizontal="center" vertical="center"/>
    </xf>
    <xf numFmtId="49" fontId="81" fillId="0" borderId="20" xfId="0" applyNumberFormat="1" applyFont="1" applyBorder="1" applyAlignment="1">
      <alignment vertical="center"/>
    </xf>
    <xf numFmtId="166" fontId="77" fillId="0" borderId="26" xfId="0" applyNumberFormat="1" applyFont="1" applyBorder="1" applyAlignment="1">
      <alignment horizontal="center" vertical="center"/>
    </xf>
    <xf numFmtId="0" fontId="86" fillId="0" borderId="20" xfId="0" applyNumberFormat="1" applyFont="1" applyBorder="1" applyAlignment="1">
      <alignment horizontal="center" vertical="center"/>
    </xf>
    <xf numFmtId="49" fontId="82" fillId="0" borderId="2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81" fillId="0" borderId="0" xfId="0" applyNumberFormat="1" applyFont="1" applyFill="1" applyBorder="1" applyAlignment="1">
      <alignment horizontal="right" vertical="center"/>
    </xf>
    <xf numFmtId="0" fontId="81" fillId="0" borderId="0" xfId="0" applyNumberFormat="1" applyFont="1" applyFill="1" applyBorder="1" applyAlignment="1">
      <alignment horizontal="center" vertical="center"/>
    </xf>
    <xf numFmtId="49" fontId="81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top"/>
    </xf>
    <xf numFmtId="174" fontId="0" fillId="0" borderId="0" xfId="0" applyNumberFormat="1" applyFont="1" applyAlignment="1">
      <alignment horizontal="center"/>
    </xf>
    <xf numFmtId="174" fontId="81" fillId="0" borderId="20" xfId="0" applyNumberFormat="1" applyFont="1" applyBorder="1" applyAlignment="1">
      <alignment horizontal="center"/>
    </xf>
    <xf numFmtId="174" fontId="81" fillId="0" borderId="0" xfId="0" applyNumberFormat="1" applyFont="1" applyFill="1" applyBorder="1" applyAlignment="1">
      <alignment horizontal="center"/>
    </xf>
    <xf numFmtId="174" fontId="81" fillId="0" borderId="0" xfId="0" applyNumberFormat="1" applyFont="1" applyAlignment="1">
      <alignment horizontal="center"/>
    </xf>
    <xf numFmtId="4" fontId="80" fillId="0" borderId="20" xfId="0" applyNumberFormat="1" applyFont="1" applyBorder="1" applyAlignment="1">
      <alignment horizontal="center" vertical="center" wrapText="1"/>
    </xf>
    <xf numFmtId="4" fontId="80" fillId="0" borderId="0" xfId="0" applyNumberFormat="1" applyFont="1" applyAlignment="1">
      <alignment horizontal="right" vertical="center"/>
    </xf>
    <xf numFmtId="4" fontId="80" fillId="0" borderId="0" xfId="0" applyNumberFormat="1" applyFont="1" applyAlignment="1">
      <alignment horizontal="center" vertical="center"/>
    </xf>
    <xf numFmtId="49" fontId="80" fillId="0" borderId="0" xfId="0" applyNumberFormat="1" applyFont="1" applyAlignment="1">
      <alignment horizontal="right" vertical="center"/>
    </xf>
    <xf numFmtId="0" fontId="80" fillId="0" borderId="20" xfId="0" applyNumberFormat="1" applyFont="1" applyBorder="1" applyAlignment="1">
      <alignment horizontal="center" vertical="center"/>
    </xf>
    <xf numFmtId="4" fontId="80" fillId="0" borderId="20" xfId="0" applyNumberFormat="1" applyFont="1" applyBorder="1" applyAlignment="1">
      <alignment horizontal="right" vertical="center"/>
    </xf>
    <xf numFmtId="49" fontId="80" fillId="20" borderId="20" xfId="0" applyNumberFormat="1" applyFont="1" applyFill="1" applyBorder="1" applyAlignment="1">
      <alignment horizontal="left" vertical="center"/>
    </xf>
    <xf numFmtId="4" fontId="80" fillId="20" borderId="20" xfId="0" applyNumberFormat="1" applyFont="1" applyFill="1" applyBorder="1" applyAlignment="1">
      <alignment horizontal="right" vertical="center"/>
    </xf>
    <xf numFmtId="0" fontId="80" fillId="0" borderId="0" xfId="0" applyNumberFormat="1" applyFont="1" applyAlignment="1">
      <alignment horizontal="right" vertical="center"/>
    </xf>
    <xf numFmtId="0" fontId="80" fillId="0" borderId="0" xfId="0" applyNumberFormat="1" applyFont="1" applyAlignment="1">
      <alignment horizontal="center" vertical="center"/>
    </xf>
    <xf numFmtId="166" fontId="80" fillId="0" borderId="0" xfId="0" applyNumberFormat="1" applyFont="1" applyAlignment="1">
      <alignment horizontal="center"/>
    </xf>
    <xf numFmtId="166" fontId="80" fillId="0" borderId="20" xfId="0" applyNumberFormat="1" applyFont="1" applyBorder="1" applyAlignment="1">
      <alignment horizontal="center"/>
    </xf>
    <xf numFmtId="0" fontId="80" fillId="0" borderId="20" xfId="0" applyNumberFormat="1" applyFont="1" applyBorder="1" applyAlignment="1">
      <alignment horizontal="center"/>
    </xf>
    <xf numFmtId="0" fontId="80" fillId="0" borderId="0" xfId="0" applyNumberFormat="1" applyFont="1" applyAlignment="1">
      <alignment vertical="center"/>
    </xf>
    <xf numFmtId="166" fontId="87" fillId="0" borderId="26" xfId="0" applyNumberFormat="1" applyFont="1" applyBorder="1" applyAlignment="1">
      <alignment horizontal="center" vertical="center"/>
    </xf>
    <xf numFmtId="0" fontId="44" fillId="0" borderId="27" xfId="98" applyFont="1" applyFill="1" applyBorder="1" applyAlignment="1">
      <alignment horizontal="center" vertical="center" wrapText="1"/>
      <protection/>
    </xf>
    <xf numFmtId="0" fontId="44" fillId="0" borderId="20" xfId="98" applyFont="1" applyFill="1" applyBorder="1" applyAlignment="1">
      <alignment horizontal="center" vertical="center" wrapText="1"/>
      <protection/>
    </xf>
    <xf numFmtId="3" fontId="4" fillId="0" borderId="20" xfId="0" applyNumberFormat="1" applyFont="1" applyFill="1" applyBorder="1" applyAlignment="1" applyProtection="1">
      <alignment vertical="center" shrinkToFit="1"/>
      <protection locked="0"/>
    </xf>
    <xf numFmtId="49" fontId="4" fillId="0" borderId="20" xfId="92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86" fillId="0" borderId="27" xfId="0" applyFont="1" applyBorder="1" applyAlignment="1">
      <alignment vertical="center" wrapText="1"/>
    </xf>
    <xf numFmtId="0" fontId="86" fillId="0" borderId="20" xfId="0" applyFont="1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86" fillId="0" borderId="0" xfId="0" applyFont="1" applyAlignment="1">
      <alignment horizontal="center" vertical="center"/>
    </xf>
    <xf numFmtId="166" fontId="86" fillId="0" borderId="0" xfId="0" applyNumberFormat="1" applyFont="1" applyAlignment="1">
      <alignment horizontal="center" vertical="center"/>
    </xf>
    <xf numFmtId="4" fontId="86" fillId="0" borderId="0" xfId="0" applyNumberFormat="1" applyFont="1" applyAlignment="1">
      <alignment horizontal="right" vertical="center"/>
    </xf>
    <xf numFmtId="0" fontId="86" fillId="0" borderId="0" xfId="0" applyNumberFormat="1" applyFont="1" applyAlignment="1">
      <alignment vertical="center"/>
    </xf>
    <xf numFmtId="0" fontId="86" fillId="0" borderId="0" xfId="0" applyFont="1" applyAlignment="1">
      <alignment horizontal="center" vertical="center" wrapText="1"/>
    </xf>
    <xf numFmtId="0" fontId="86" fillId="0" borderId="0" xfId="0" applyFont="1" applyAlignment="1">
      <alignment/>
    </xf>
    <xf numFmtId="166" fontId="86" fillId="0" borderId="0" xfId="0" applyNumberFormat="1" applyFont="1" applyAlignment="1">
      <alignment horizontal="center" vertical="center" wrapText="1"/>
    </xf>
    <xf numFmtId="166" fontId="86" fillId="0" borderId="0" xfId="0" applyNumberFormat="1" applyFont="1" applyAlignment="1">
      <alignment horizontal="left" vertical="center" wrapText="1"/>
    </xf>
    <xf numFmtId="49" fontId="86" fillId="0" borderId="0" xfId="0" applyNumberFormat="1" applyFont="1" applyAlignment="1">
      <alignment horizontal="left" vertical="center" wrapText="1"/>
    </xf>
    <xf numFmtId="0" fontId="86" fillId="0" borderId="0" xfId="0" applyFont="1" applyAlignment="1">
      <alignment wrapText="1"/>
    </xf>
    <xf numFmtId="49" fontId="86" fillId="0" borderId="0" xfId="0" applyNumberFormat="1" applyFont="1" applyAlignment="1">
      <alignment horizontal="right" vertical="center" wrapText="1"/>
    </xf>
    <xf numFmtId="0" fontId="86" fillId="0" borderId="0" xfId="0" applyFont="1" applyAlignment="1">
      <alignment horizontal="left" vertical="center" wrapText="1"/>
    </xf>
    <xf numFmtId="166" fontId="86" fillId="0" borderId="0" xfId="0" applyNumberFormat="1" applyFont="1" applyAlignment="1">
      <alignment horizontal="center" wrapText="1"/>
    </xf>
    <xf numFmtId="49" fontId="86" fillId="0" borderId="0" xfId="0" applyNumberFormat="1" applyFont="1" applyAlignment="1">
      <alignment wrapText="1"/>
    </xf>
    <xf numFmtId="0" fontId="86" fillId="0" borderId="0" xfId="0" applyFont="1" applyAlignment="1">
      <alignment horizontal="right" wrapText="1"/>
    </xf>
    <xf numFmtId="0" fontId="86" fillId="0" borderId="20" xfId="0" applyFont="1" applyBorder="1" applyAlignment="1">
      <alignment horizontal="center" vertical="center" wrapText="1"/>
    </xf>
    <xf numFmtId="49" fontId="86" fillId="0" borderId="20" xfId="0" applyNumberFormat="1" applyFont="1" applyBorder="1" applyAlignment="1">
      <alignment horizontal="left" vertical="center" wrapText="1"/>
    </xf>
    <xf numFmtId="166" fontId="86" fillId="0" borderId="20" xfId="0" applyNumberFormat="1" applyFont="1" applyBorder="1" applyAlignment="1">
      <alignment horizontal="center" vertical="center" wrapText="1"/>
    </xf>
    <xf numFmtId="49" fontId="86" fillId="0" borderId="20" xfId="0" applyNumberFormat="1" applyFont="1" applyBorder="1" applyAlignment="1">
      <alignment horizontal="center" vertical="center" wrapText="1"/>
    </xf>
    <xf numFmtId="167" fontId="86" fillId="0" borderId="20" xfId="0" applyNumberFormat="1" applyFont="1" applyBorder="1" applyAlignment="1">
      <alignment horizontal="right" vertical="center" wrapText="1"/>
    </xf>
    <xf numFmtId="0" fontId="77" fillId="0" borderId="0" xfId="0" applyFont="1" applyAlignment="1">
      <alignment horizontal="center" vertical="center" wrapText="1"/>
    </xf>
    <xf numFmtId="0" fontId="8" fillId="0" borderId="0" xfId="101" applyFont="1">
      <alignment/>
      <protection/>
    </xf>
    <xf numFmtId="49" fontId="2" fillId="0" borderId="0" xfId="99" applyNumberFormat="1" applyAlignment="1">
      <alignment vertical="center"/>
      <protection/>
    </xf>
    <xf numFmtId="49" fontId="2" fillId="0" borderId="20" xfId="99" applyNumberFormat="1" applyBorder="1" applyAlignment="1">
      <alignment vertical="center"/>
      <protection/>
    </xf>
    <xf numFmtId="49" fontId="2" fillId="0" borderId="0" xfId="99" applyNumberFormat="1">
      <alignment/>
      <protection/>
    </xf>
    <xf numFmtId="49" fontId="88" fillId="0" borderId="0" xfId="99" applyNumberFormat="1" applyFont="1">
      <alignment/>
      <protection/>
    </xf>
    <xf numFmtId="49" fontId="88" fillId="0" borderId="0" xfId="99" applyNumberFormat="1" applyFont="1" applyAlignment="1">
      <alignment vertical="center"/>
      <protection/>
    </xf>
    <xf numFmtId="49" fontId="88" fillId="0" borderId="20" xfId="99" applyNumberFormat="1" applyFont="1" applyBorder="1" applyAlignment="1">
      <alignment vertical="center"/>
      <protection/>
    </xf>
    <xf numFmtId="49" fontId="2" fillId="0" borderId="20" xfId="99" applyNumberFormat="1" applyFont="1" applyBorder="1" applyAlignment="1">
      <alignment vertical="center"/>
      <protection/>
    </xf>
    <xf numFmtId="49" fontId="7" fillId="0" borderId="20" xfId="99" applyNumberFormat="1" applyFont="1" applyBorder="1" applyAlignment="1">
      <alignment vertical="center"/>
      <protection/>
    </xf>
    <xf numFmtId="49" fontId="63" fillId="0" borderId="20" xfId="70" applyNumberFormat="1" applyBorder="1" applyAlignment="1">
      <alignment vertical="center"/>
    </xf>
    <xf numFmtId="166" fontId="88" fillId="0" borderId="20" xfId="99" applyNumberFormat="1" applyFont="1" applyBorder="1" applyAlignment="1">
      <alignment horizontal="left" vertical="center"/>
      <protection/>
    </xf>
    <xf numFmtId="0" fontId="86" fillId="0" borderId="28" xfId="0" applyFont="1" applyBorder="1" applyAlignment="1">
      <alignment vertical="center" wrapText="1"/>
    </xf>
    <xf numFmtId="3" fontId="4" fillId="0" borderId="28" xfId="0" applyNumberFormat="1" applyFont="1" applyFill="1" applyBorder="1" applyAlignment="1" applyProtection="1">
      <alignment vertical="center" shrinkToFit="1"/>
      <protection locked="0"/>
    </xf>
    <xf numFmtId="0" fontId="86" fillId="0" borderId="29" xfId="0" applyFont="1" applyBorder="1" applyAlignment="1">
      <alignment vertical="center" wrapText="1"/>
    </xf>
    <xf numFmtId="0" fontId="43" fillId="0" borderId="30" xfId="95" applyFont="1" applyFill="1" applyBorder="1" applyAlignment="1">
      <alignment horizontal="center" vertical="center" wrapText="1"/>
      <protection/>
    </xf>
    <xf numFmtId="3" fontId="4" fillId="56" borderId="28" xfId="0" applyNumberFormat="1" applyFont="1" applyFill="1" applyBorder="1" applyAlignment="1" applyProtection="1">
      <alignment vertical="center"/>
      <protection hidden="1"/>
    </xf>
    <xf numFmtId="164" fontId="4" fillId="0" borderId="20" xfId="93" applyNumberFormat="1" applyFont="1" applyFill="1" applyBorder="1" applyAlignment="1">
      <alignment horizontal="center" vertical="center"/>
      <protection/>
    </xf>
    <xf numFmtId="0" fontId="2" fillId="0" borderId="0" xfId="98" applyFont="1" applyFill="1" applyBorder="1" applyAlignment="1" applyProtection="1">
      <alignment vertical="center"/>
      <protection/>
    </xf>
    <xf numFmtId="0" fontId="2" fillId="0" borderId="0" xfId="98" applyFont="1" applyFill="1" applyBorder="1" applyAlignment="1" applyProtection="1">
      <alignment horizontal="left" vertical="center"/>
      <protection/>
    </xf>
    <xf numFmtId="0" fontId="17" fillId="0" borderId="0" xfId="98" applyFont="1" applyFill="1" applyBorder="1" applyAlignment="1" applyProtection="1">
      <alignment horizontal="center" vertical="center"/>
      <protection/>
    </xf>
    <xf numFmtId="0" fontId="8" fillId="0" borderId="0" xfId="102" applyFont="1">
      <alignment/>
      <protection/>
    </xf>
    <xf numFmtId="0" fontId="2" fillId="0" borderId="0" xfId="98" applyFont="1">
      <alignment/>
      <protection/>
    </xf>
    <xf numFmtId="0" fontId="7" fillId="0" borderId="0" xfId="98" applyNumberFormat="1" applyFont="1" applyFill="1" applyBorder="1" applyAlignment="1" applyProtection="1">
      <alignment vertical="center"/>
      <protection hidden="1"/>
    </xf>
    <xf numFmtId="0" fontId="8" fillId="0" borderId="0" xfId="103" applyFont="1" applyProtection="1">
      <alignment/>
      <protection hidden="1"/>
    </xf>
    <xf numFmtId="0" fontId="17" fillId="0" borderId="0" xfId="98" applyNumberFormat="1" applyFont="1" applyFill="1" applyBorder="1" applyAlignment="1" applyProtection="1">
      <alignment vertical="center"/>
      <protection/>
    </xf>
    <xf numFmtId="0" fontId="2" fillId="0" borderId="0" xfId="98" applyNumberFormat="1" applyFont="1" applyFill="1" applyBorder="1" applyAlignment="1" applyProtection="1">
      <alignment vertical="center"/>
      <protection/>
    </xf>
    <xf numFmtId="0" fontId="2" fillId="0" borderId="31" xfId="98" applyNumberFormat="1" applyFont="1" applyFill="1" applyBorder="1" applyAlignment="1" applyProtection="1">
      <alignment horizontal="center" vertical="center"/>
      <protection/>
    </xf>
    <xf numFmtId="0" fontId="2" fillId="0" borderId="0" xfId="98" applyNumberFormat="1" applyFont="1">
      <alignment/>
      <protection/>
    </xf>
    <xf numFmtId="0" fontId="17" fillId="0" borderId="0" xfId="98" applyNumberFormat="1" applyFont="1" applyFill="1" applyBorder="1" applyAlignment="1" applyProtection="1">
      <alignment horizontal="center" vertical="center"/>
      <protection/>
    </xf>
    <xf numFmtId="0" fontId="8" fillId="0" borderId="0" xfId="102" applyNumberFormat="1" applyFont="1">
      <alignment/>
      <protection/>
    </xf>
    <xf numFmtId="4" fontId="80" fillId="0" borderId="0" xfId="0" applyNumberFormat="1" applyFont="1" applyFill="1" applyAlignment="1">
      <alignment horizontal="center" vertical="center"/>
    </xf>
    <xf numFmtId="166" fontId="87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80" fillId="0" borderId="0" xfId="0" applyNumberFormat="1" applyFont="1" applyFill="1" applyAlignment="1">
      <alignment horizontal="right" vertical="center"/>
    </xf>
    <xf numFmtId="166" fontId="80" fillId="0" borderId="0" xfId="0" applyNumberFormat="1" applyFont="1" applyFill="1" applyAlignment="1">
      <alignment horizontal="center"/>
    </xf>
    <xf numFmtId="0" fontId="80" fillId="0" borderId="20" xfId="0" applyNumberFormat="1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left" vertical="center"/>
    </xf>
    <xf numFmtId="49" fontId="77" fillId="20" borderId="20" xfId="0" applyNumberFormat="1" applyFont="1" applyFill="1" applyBorder="1" applyAlignment="1">
      <alignment horizontal="left" vertical="center"/>
    </xf>
    <xf numFmtId="166" fontId="77" fillId="57" borderId="0" xfId="0" applyNumberFormat="1" applyFont="1" applyFill="1" applyAlignment="1">
      <alignment horizontal="center"/>
    </xf>
    <xf numFmtId="4" fontId="81" fillId="0" borderId="32" xfId="0" applyNumberFormat="1" applyFont="1" applyBorder="1" applyAlignment="1">
      <alignment horizontal="center" vertical="center" wrapText="1"/>
    </xf>
    <xf numFmtId="4" fontId="81" fillId="0" borderId="33" xfId="0" applyNumberFormat="1" applyFont="1" applyBorder="1" applyAlignment="1">
      <alignment horizontal="center" vertical="center" wrapText="1"/>
    </xf>
    <xf numFmtId="4" fontId="81" fillId="0" borderId="20" xfId="0" applyNumberFormat="1" applyFont="1" applyBorder="1" applyAlignment="1">
      <alignment horizontal="center" vertical="center"/>
    </xf>
    <xf numFmtId="0" fontId="81" fillId="20" borderId="20" xfId="0" applyNumberFormat="1" applyFont="1" applyFill="1" applyBorder="1" applyAlignment="1">
      <alignment horizontal="left" vertical="center"/>
    </xf>
    <xf numFmtId="0" fontId="81" fillId="0" borderId="0" xfId="0" applyFont="1" applyAlignment="1">
      <alignment horizontal="center" vertical="center"/>
    </xf>
    <xf numFmtId="174" fontId="81" fillId="0" borderId="20" xfId="0" applyNumberFormat="1" applyFont="1" applyBorder="1" applyAlignment="1">
      <alignment horizontal="center" vertical="center" wrapText="1"/>
    </xf>
    <xf numFmtId="49" fontId="81" fillId="20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1" fillId="0" borderId="0" xfId="0" applyNumberFormat="1" applyFont="1" applyFill="1" applyBorder="1" applyAlignment="1">
      <alignment horizontal="left" vertical="center"/>
    </xf>
    <xf numFmtId="4" fontId="81" fillId="0" borderId="20" xfId="0" applyNumberFormat="1" applyFont="1" applyBorder="1" applyAlignment="1">
      <alignment horizontal="center" vertical="center" wrapText="1"/>
    </xf>
    <xf numFmtId="4" fontId="80" fillId="0" borderId="20" xfId="0" applyNumberFormat="1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174" fontId="80" fillId="0" borderId="20" xfId="0" applyNumberFormat="1" applyFont="1" applyBorder="1" applyAlignment="1">
      <alignment horizontal="center" vertical="center" wrapText="1"/>
    </xf>
    <xf numFmtId="166" fontId="77" fillId="43" borderId="0" xfId="0" applyNumberFormat="1" applyFont="1" applyFill="1" applyAlignment="1">
      <alignment horizontal="center"/>
    </xf>
    <xf numFmtId="49" fontId="77" fillId="0" borderId="34" xfId="99" applyNumberFormat="1" applyFont="1" applyBorder="1" applyAlignment="1">
      <alignment horizontal="left" vertical="center"/>
      <protection/>
    </xf>
    <xf numFmtId="49" fontId="77" fillId="0" borderId="28" xfId="99" applyNumberFormat="1" applyFont="1" applyBorder="1" applyAlignment="1">
      <alignment horizontal="left" vertical="center"/>
      <protection/>
    </xf>
    <xf numFmtId="49" fontId="77" fillId="0" borderId="20" xfId="99" applyNumberFormat="1" applyFont="1" applyBorder="1" applyAlignment="1">
      <alignment horizontal="left" vertical="center"/>
      <protection/>
    </xf>
    <xf numFmtId="49" fontId="2" fillId="0" borderId="34" xfId="99" applyNumberFormat="1" applyBorder="1" applyAlignment="1">
      <alignment horizontal="center" vertical="center"/>
      <protection/>
    </xf>
    <xf numFmtId="49" fontId="2" fillId="0" borderId="28" xfId="99" applyNumberFormat="1" applyBorder="1" applyAlignment="1">
      <alignment horizontal="center" vertical="center"/>
      <protection/>
    </xf>
    <xf numFmtId="49" fontId="2" fillId="0" borderId="34" xfId="99" applyNumberFormat="1" applyFont="1" applyBorder="1" applyAlignment="1">
      <alignment horizontal="center" vertical="center"/>
      <protection/>
    </xf>
    <xf numFmtId="49" fontId="2" fillId="0" borderId="28" xfId="99" applyNumberFormat="1" applyFont="1" applyBorder="1" applyAlignment="1">
      <alignment horizontal="center" vertical="center"/>
      <protection/>
    </xf>
    <xf numFmtId="49" fontId="87" fillId="0" borderId="20" xfId="0" applyNumberFormat="1" applyFont="1" applyBorder="1" applyAlignment="1">
      <alignment horizontal="left" vertical="center"/>
    </xf>
    <xf numFmtId="0" fontId="80" fillId="20" borderId="34" xfId="0" applyNumberFormat="1" applyFont="1" applyFill="1" applyBorder="1" applyAlignment="1">
      <alignment horizontal="center" vertical="center"/>
    </xf>
    <xf numFmtId="0" fontId="80" fillId="20" borderId="35" xfId="0" applyNumberFormat="1" applyFont="1" applyFill="1" applyBorder="1" applyAlignment="1">
      <alignment horizontal="center" vertical="center"/>
    </xf>
    <xf numFmtId="0" fontId="80" fillId="20" borderId="28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166" fontId="80" fillId="0" borderId="20" xfId="0" applyNumberFormat="1" applyFont="1" applyBorder="1" applyAlignment="1">
      <alignment horizontal="center" vertical="center" wrapText="1"/>
    </xf>
    <xf numFmtId="4" fontId="80" fillId="0" borderId="32" xfId="0" applyNumberFormat="1" applyFont="1" applyBorder="1" applyAlignment="1">
      <alignment horizontal="center" vertical="center" wrapText="1"/>
    </xf>
    <xf numFmtId="4" fontId="80" fillId="0" borderId="33" xfId="0" applyNumberFormat="1" applyFont="1" applyBorder="1" applyAlignment="1">
      <alignment horizontal="center" vertical="center" wrapText="1"/>
    </xf>
    <xf numFmtId="0" fontId="80" fillId="20" borderId="20" xfId="0" applyNumberFormat="1" applyFont="1" applyFill="1" applyBorder="1" applyAlignment="1">
      <alignment horizontal="left" vertical="center"/>
    </xf>
    <xf numFmtId="0" fontId="80" fillId="0" borderId="20" xfId="0" applyNumberFormat="1" applyFont="1" applyBorder="1" applyAlignment="1">
      <alignment horizontal="left" vertical="center"/>
    </xf>
    <xf numFmtId="4" fontId="80" fillId="0" borderId="20" xfId="0" applyNumberFormat="1" applyFont="1" applyBorder="1" applyAlignment="1">
      <alignment horizontal="center" vertical="center"/>
    </xf>
    <xf numFmtId="49" fontId="87" fillId="0" borderId="34" xfId="0" applyNumberFormat="1" applyFont="1" applyFill="1" applyBorder="1" applyAlignment="1">
      <alignment horizontal="left" vertical="center"/>
    </xf>
    <xf numFmtId="0" fontId="87" fillId="0" borderId="35" xfId="0" applyNumberFormat="1" applyFont="1" applyFill="1" applyBorder="1" applyAlignment="1">
      <alignment horizontal="left" vertical="center"/>
    </xf>
    <xf numFmtId="0" fontId="87" fillId="0" borderId="28" xfId="0" applyNumberFormat="1" applyFont="1" applyFill="1" applyBorder="1" applyAlignment="1">
      <alignment horizontal="left" vertical="center"/>
    </xf>
    <xf numFmtId="0" fontId="87" fillId="0" borderId="0" xfId="0" applyNumberFormat="1" applyFont="1" applyAlignment="1">
      <alignment horizontal="center"/>
    </xf>
    <xf numFmtId="166" fontId="87" fillId="0" borderId="0" xfId="0" applyNumberFormat="1" applyFont="1" applyFill="1" applyAlignment="1">
      <alignment horizontal="center"/>
    </xf>
    <xf numFmtId="49" fontId="80" fillId="0" borderId="20" xfId="0" applyNumberFormat="1" applyFont="1" applyFill="1" applyBorder="1" applyAlignment="1">
      <alignment horizontal="left" vertical="center"/>
    </xf>
    <xf numFmtId="49" fontId="87" fillId="0" borderId="20" xfId="0" applyNumberFormat="1" applyFont="1" applyFill="1" applyBorder="1" applyAlignment="1">
      <alignment horizontal="left" vertical="center"/>
    </xf>
    <xf numFmtId="0" fontId="87" fillId="0" borderId="20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77" fillId="0" borderId="0" xfId="0" applyNumberFormat="1" applyFont="1" applyAlignment="1">
      <alignment horizontal="left" vertical="center"/>
    </xf>
    <xf numFmtId="0" fontId="77" fillId="0" borderId="0" xfId="0" applyNumberFormat="1" applyFont="1" applyAlignment="1">
      <alignment horizontal="left" vertical="center"/>
    </xf>
    <xf numFmtId="0" fontId="77" fillId="0" borderId="0" xfId="0" applyNumberFormat="1" applyFont="1" applyAlignment="1">
      <alignment horizontal="center"/>
    </xf>
    <xf numFmtId="166" fontId="77" fillId="0" borderId="0" xfId="0" applyNumberFormat="1" applyFont="1" applyAlignment="1">
      <alignment horizontal="center"/>
    </xf>
    <xf numFmtId="49" fontId="77" fillId="0" borderId="20" xfId="0" applyNumberFormat="1" applyFont="1" applyBorder="1" applyAlignment="1">
      <alignment horizontal="left" vertical="center"/>
    </xf>
    <xf numFmtId="0" fontId="77" fillId="0" borderId="20" xfId="0" applyNumberFormat="1" applyFont="1" applyBorder="1" applyAlignment="1">
      <alignment horizontal="left" vertical="center"/>
    </xf>
    <xf numFmtId="0" fontId="86" fillId="0" borderId="29" xfId="0" applyFont="1" applyBorder="1" applyAlignment="1">
      <alignment horizontal="left" vertical="center" wrapText="1"/>
    </xf>
    <xf numFmtId="0" fontId="86" fillId="0" borderId="27" xfId="0" applyFont="1" applyBorder="1" applyAlignment="1">
      <alignment horizontal="left" vertical="center" wrapText="1"/>
    </xf>
    <xf numFmtId="0" fontId="86" fillId="0" borderId="36" xfId="0" applyFont="1" applyBorder="1" applyAlignment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49" fontId="82" fillId="0" borderId="20" xfId="0" applyNumberFormat="1" applyFont="1" applyBorder="1" applyAlignment="1">
      <alignment horizontal="left" vertical="center"/>
    </xf>
    <xf numFmtId="0" fontId="44" fillId="0" borderId="37" xfId="95" applyFont="1" applyFill="1" applyBorder="1" applyAlignment="1">
      <alignment horizontal="left" vertical="center" wrapText="1"/>
      <protection/>
    </xf>
    <xf numFmtId="49" fontId="82" fillId="0" borderId="34" xfId="0" applyNumberFormat="1" applyFont="1" applyBorder="1" applyAlignment="1">
      <alignment horizontal="left" vertical="center"/>
    </xf>
    <xf numFmtId="49" fontId="82" fillId="0" borderId="28" xfId="0" applyNumberFormat="1" applyFont="1" applyBorder="1" applyAlignment="1">
      <alignment horizontal="left" vertical="center"/>
    </xf>
    <xf numFmtId="0" fontId="86" fillId="0" borderId="20" xfId="0" applyFont="1" applyBorder="1" applyAlignment="1">
      <alignment horizontal="left" vertical="center" wrapText="1"/>
    </xf>
    <xf numFmtId="0" fontId="86" fillId="0" borderId="34" xfId="0" applyFont="1" applyBorder="1" applyAlignment="1">
      <alignment horizontal="left" vertical="center" wrapText="1"/>
    </xf>
    <xf numFmtId="0" fontId="43" fillId="55" borderId="20" xfId="95" applyFont="1" applyFill="1" applyBorder="1" applyAlignment="1">
      <alignment horizontal="center" vertical="center" wrapText="1"/>
      <protection/>
    </xf>
    <xf numFmtId="0" fontId="43" fillId="55" borderId="20" xfId="98" applyFont="1" applyFill="1" applyBorder="1" applyAlignment="1">
      <alignment horizontal="center" vertical="center" wrapText="1"/>
      <protection/>
    </xf>
    <xf numFmtId="0" fontId="44" fillId="0" borderId="38" xfId="95" applyFont="1" applyFill="1" applyBorder="1" applyAlignment="1">
      <alignment horizontal="left" vertical="center" wrapText="1"/>
      <protection/>
    </xf>
    <xf numFmtId="49" fontId="82" fillId="0" borderId="35" xfId="0" applyNumberFormat="1" applyFont="1" applyBorder="1" applyAlignment="1">
      <alignment horizontal="left" vertical="center"/>
    </xf>
    <xf numFmtId="0" fontId="9" fillId="0" borderId="0" xfId="103" applyFont="1" applyAlignment="1" applyProtection="1">
      <alignment horizontal="right"/>
      <protection hidden="1"/>
    </xf>
    <xf numFmtId="0" fontId="17" fillId="0" borderId="0" xfId="98" applyFont="1" applyFill="1" applyBorder="1" applyAlignment="1" applyProtection="1">
      <alignment horizontal="left" vertical="center"/>
      <protection/>
    </xf>
    <xf numFmtId="49" fontId="41" fillId="0" borderId="0" xfId="98" applyNumberFormat="1" applyFont="1" applyFill="1" applyBorder="1" applyAlignment="1" applyProtection="1">
      <alignment horizontal="left" vertical="center"/>
      <protection locked="0"/>
    </xf>
    <xf numFmtId="0" fontId="17" fillId="0" borderId="31" xfId="98" applyNumberFormat="1" applyFont="1" applyFill="1" applyBorder="1" applyAlignment="1" applyProtection="1">
      <alignment horizontal="left" vertical="center"/>
      <protection/>
    </xf>
    <xf numFmtId="0" fontId="17" fillId="0" borderId="0" xfId="98" applyNumberFormat="1" applyFont="1" applyFill="1" applyBorder="1" applyAlignment="1" applyProtection="1">
      <alignment horizontal="left" vertical="center"/>
      <protection/>
    </xf>
    <xf numFmtId="0" fontId="17" fillId="0" borderId="39" xfId="98" applyNumberFormat="1" applyFont="1" applyFill="1" applyBorder="1" applyAlignment="1" applyProtection="1">
      <alignment horizontal="left" vertical="center"/>
      <protection/>
    </xf>
    <xf numFmtId="0" fontId="89" fillId="0" borderId="0" xfId="0" applyFont="1" applyAlignment="1">
      <alignment horizontal="center" vertical="center"/>
    </xf>
    <xf numFmtId="0" fontId="85" fillId="0" borderId="34" xfId="0" applyFont="1" applyBorder="1" applyAlignment="1">
      <alignment horizontal="center" vertical="center"/>
    </xf>
    <xf numFmtId="0" fontId="85" fillId="0" borderId="35" xfId="0" applyFont="1" applyBorder="1" applyAlignment="1">
      <alignment horizontal="center" vertical="center"/>
    </xf>
    <xf numFmtId="0" fontId="85" fillId="0" borderId="28" xfId="0" applyFont="1" applyBorder="1" applyAlignment="1">
      <alignment horizontal="center" vertical="center"/>
    </xf>
    <xf numFmtId="0" fontId="84" fillId="0" borderId="34" xfId="0" applyFont="1" applyBorder="1" applyAlignment="1">
      <alignment horizontal="center" vertical="center"/>
    </xf>
    <xf numFmtId="0" fontId="84" fillId="0" borderId="35" xfId="0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82" fillId="0" borderId="20" xfId="0" applyFont="1" applyBorder="1" applyAlignment="1">
      <alignment horizontal="center" vertical="center" wrapText="1"/>
    </xf>
    <xf numFmtId="49" fontId="82" fillId="0" borderId="20" xfId="0" applyNumberFormat="1" applyFont="1" applyBorder="1" applyAlignment="1">
      <alignment horizontal="center" vertical="center" wrapText="1"/>
    </xf>
    <xf numFmtId="0" fontId="40" fillId="58" borderId="40" xfId="0" applyFont="1" applyFill="1" applyBorder="1" applyAlignment="1" applyProtection="1">
      <alignment horizontal="center" vertical="center" wrapText="1"/>
      <protection hidden="1"/>
    </xf>
    <xf numFmtId="0" fontId="6" fillId="59" borderId="41" xfId="69" applyFont="1" applyFill="1" applyBorder="1" applyAlignment="1" applyProtection="1">
      <alignment horizontal="center" vertical="center" wrapText="1"/>
      <protection hidden="1"/>
    </xf>
    <xf numFmtId="0" fontId="6" fillId="59" borderId="42" xfId="69" applyFont="1" applyFill="1" applyBorder="1" applyAlignment="1" applyProtection="1">
      <alignment horizontal="center" vertical="center" wrapText="1"/>
      <protection hidden="1"/>
    </xf>
    <xf numFmtId="0" fontId="6" fillId="60" borderId="41" xfId="69" applyFont="1" applyFill="1" applyBorder="1" applyAlignment="1" applyProtection="1">
      <alignment horizontal="center" vertical="center" wrapText="1"/>
      <protection hidden="1"/>
    </xf>
    <xf numFmtId="0" fontId="6" fillId="60" borderId="28" xfId="69" applyFont="1" applyFill="1" applyBorder="1" applyAlignment="1" applyProtection="1">
      <alignment horizontal="center" vertical="center" wrapText="1"/>
      <protection hidden="1"/>
    </xf>
    <xf numFmtId="0" fontId="2" fillId="60" borderId="0" xfId="0" applyFont="1" applyFill="1" applyAlignment="1">
      <alignment/>
    </xf>
    <xf numFmtId="0" fontId="10" fillId="0" borderId="43" xfId="0" applyFont="1" applyFill="1" applyBorder="1" applyAlignment="1" applyProtection="1">
      <alignment horizontal="center" vertical="center" wrapText="1"/>
      <protection hidden="1"/>
    </xf>
    <xf numFmtId="0" fontId="10" fillId="0" borderId="44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1" fillId="39" borderId="43" xfId="0" applyFont="1" applyFill="1" applyBorder="1" applyAlignment="1" applyProtection="1">
      <alignment horizontal="center" vertical="center" wrapText="1"/>
      <protection hidden="1"/>
    </xf>
    <xf numFmtId="0" fontId="13" fillId="39" borderId="44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98" applyFont="1" applyBorder="1" applyAlignment="1" applyProtection="1">
      <alignment horizontal="right"/>
      <protection hidden="1"/>
    </xf>
    <xf numFmtId="0" fontId="16" fillId="0" borderId="0" xfId="0" applyFont="1" applyAlignment="1" applyProtection="1">
      <alignment horizontal="right"/>
      <protection hidden="1"/>
    </xf>
    <xf numFmtId="1" fontId="17" fillId="0" borderId="46" xfId="102" applyNumberFormat="1" applyFont="1" applyBorder="1" applyAlignment="1" applyProtection="1">
      <alignment horizontal="left" vertical="center"/>
      <protection hidden="1"/>
    </xf>
    <xf numFmtId="0" fontId="17" fillId="0" borderId="46" xfId="102" applyFont="1" applyBorder="1" applyAlignment="1" applyProtection="1">
      <alignment horizontal="left" vertical="center"/>
      <protection hidden="1"/>
    </xf>
    <xf numFmtId="1" fontId="17" fillId="0" borderId="46" xfId="98" applyNumberFormat="1" applyFont="1" applyFill="1" applyBorder="1" applyAlignment="1" applyProtection="1">
      <alignment horizontal="left"/>
      <protection hidden="1"/>
    </xf>
    <xf numFmtId="3" fontId="17" fillId="0" borderId="0" xfId="98" applyNumberFormat="1" applyFont="1" applyFill="1" applyBorder="1" applyAlignment="1" applyProtection="1">
      <alignment horizontal="left"/>
      <protection hidden="1"/>
    </xf>
    <xf numFmtId="0" fontId="16" fillId="0" borderId="0" xfId="98" applyFont="1" applyBorder="1" applyAlignment="1" applyProtection="1">
      <alignment horizontal="right"/>
      <protection hidden="1"/>
    </xf>
    <xf numFmtId="3" fontId="17" fillId="0" borderId="46" xfId="98" applyNumberFormat="1" applyFont="1" applyFill="1" applyBorder="1" applyAlignment="1" applyProtection="1">
      <alignment horizontal="left"/>
      <protection hidden="1"/>
    </xf>
    <xf numFmtId="0" fontId="16" fillId="0" borderId="46" xfId="0" applyFont="1" applyBorder="1" applyAlignment="1" applyProtection="1">
      <alignment horizontal="left"/>
      <protection hidden="1"/>
    </xf>
    <xf numFmtId="0" fontId="17" fillId="0" borderId="46" xfId="102" applyNumberFormat="1" applyFont="1" applyBorder="1" applyAlignment="1" applyProtection="1">
      <alignment horizontal="left"/>
      <protection hidden="1"/>
    </xf>
    <xf numFmtId="0" fontId="17" fillId="0" borderId="46" xfId="0" applyNumberFormat="1" applyFont="1" applyBorder="1" applyAlignment="1" applyProtection="1">
      <alignment horizontal="left"/>
      <protection hidden="1"/>
    </xf>
    <xf numFmtId="49" fontId="17" fillId="0" borderId="0" xfId="98" applyNumberFormat="1" applyFont="1" applyFill="1" applyBorder="1" applyAlignment="1" applyProtection="1">
      <alignment horizontal="left"/>
      <protection hidden="1"/>
    </xf>
    <xf numFmtId="0" fontId="56" fillId="0" borderId="0" xfId="102" applyFont="1" applyProtection="1">
      <alignment/>
      <protection hidden="1"/>
    </xf>
    <xf numFmtId="180" fontId="17" fillId="0" borderId="46" xfId="98" applyNumberFormat="1" applyFont="1" applyBorder="1" applyAlignment="1" applyProtection="1">
      <alignment horizontal="left"/>
      <protection hidden="1"/>
    </xf>
    <xf numFmtId="3" fontId="16" fillId="0" borderId="0" xfId="98" applyNumberFormat="1" applyFont="1" applyBorder="1" applyAlignment="1" applyProtection="1">
      <alignment horizontal="right"/>
      <protection hidden="1"/>
    </xf>
    <xf numFmtId="0" fontId="16" fillId="0" borderId="0" xfId="0" applyFont="1" applyBorder="1" applyAlignment="1" applyProtection="1">
      <alignment horizontal="right"/>
      <protection hidden="1"/>
    </xf>
    <xf numFmtId="3" fontId="17" fillId="0" borderId="46" xfId="98" applyNumberFormat="1" applyFont="1" applyFill="1" applyBorder="1" applyAlignment="1" applyProtection="1">
      <alignment horizontal="left"/>
      <protection hidden="1"/>
    </xf>
    <xf numFmtId="0" fontId="57" fillId="0" borderId="0" xfId="102" applyFont="1" applyProtection="1">
      <alignment/>
      <protection hidden="1"/>
    </xf>
    <xf numFmtId="3" fontId="17" fillId="0" borderId="0" xfId="98" applyNumberFormat="1" applyFont="1" applyFill="1" applyBorder="1" applyAlignment="1" applyProtection="1">
      <alignment horizontal="center"/>
      <protection hidden="1"/>
    </xf>
    <xf numFmtId="0" fontId="56" fillId="0" borderId="0" xfId="102" applyFont="1" applyAlignment="1" applyProtection="1">
      <alignment/>
      <protection hidden="1"/>
    </xf>
    <xf numFmtId="3" fontId="16" fillId="0" borderId="0" xfId="98" applyNumberFormat="1" applyFont="1" applyFill="1" applyBorder="1" applyAlignment="1" applyProtection="1">
      <alignment horizontal="right"/>
      <protection hidden="1"/>
    </xf>
    <xf numFmtId="181" fontId="17" fillId="0" borderId="46" xfId="98" applyNumberFormat="1" applyFont="1" applyFill="1" applyBorder="1" applyAlignment="1" applyProtection="1">
      <alignment horizontal="left"/>
      <protection hidden="1"/>
    </xf>
    <xf numFmtId="3" fontId="17" fillId="0" borderId="46" xfId="98" applyNumberFormat="1" applyFont="1" applyBorder="1" applyAlignment="1" applyProtection="1">
      <alignment horizontal="left"/>
      <protection hidden="1"/>
    </xf>
    <xf numFmtId="0" fontId="57" fillId="0" borderId="0" xfId="102" applyFont="1" applyAlignment="1" applyProtection="1">
      <alignment/>
      <protection hidden="1"/>
    </xf>
    <xf numFmtId="49" fontId="17" fillId="0" borderId="0" xfId="98" applyNumberFormat="1" applyFont="1" applyBorder="1" applyAlignment="1" applyProtection="1">
      <alignment horizontal="left"/>
      <protection hidden="1"/>
    </xf>
    <xf numFmtId="0" fontId="16" fillId="0" borderId="0" xfId="98" applyFont="1" applyAlignment="1" applyProtection="1">
      <alignment/>
      <protection hidden="1"/>
    </xf>
    <xf numFmtId="182" fontId="17" fillId="0" borderId="46" xfId="98" applyNumberFormat="1" applyFont="1" applyFill="1" applyBorder="1" applyAlignment="1" applyProtection="1">
      <alignment horizontal="left"/>
      <protection hidden="1"/>
    </xf>
    <xf numFmtId="182" fontId="16" fillId="0" borderId="46" xfId="0" applyNumberFormat="1" applyFont="1" applyBorder="1" applyAlignment="1" applyProtection="1">
      <alignment horizontal="left"/>
      <protection hidden="1"/>
    </xf>
    <xf numFmtId="0" fontId="17" fillId="0" borderId="0" xfId="98" applyFont="1" applyBorder="1" applyAlignment="1" applyProtection="1">
      <alignment horizontal="left"/>
      <protection hidden="1"/>
    </xf>
    <xf numFmtId="0" fontId="58" fillId="0" borderId="0" xfId="102" applyFont="1" applyAlignment="1" applyProtection="1">
      <alignment horizontal="center" vertical="center"/>
      <protection hidden="1"/>
    </xf>
    <xf numFmtId="0" fontId="59" fillId="0" borderId="0" xfId="0" applyFont="1" applyAlignment="1" applyProtection="1">
      <alignment horizontal="center" vertical="center"/>
      <protection hidden="1"/>
    </xf>
    <xf numFmtId="0" fontId="17" fillId="0" borderId="46" xfId="102" applyNumberFormat="1" applyFont="1" applyBorder="1" applyAlignment="1" applyProtection="1">
      <alignment horizontal="center"/>
      <protection hidden="1"/>
    </xf>
    <xf numFmtId="0" fontId="56" fillId="0" borderId="0" xfId="102" applyFont="1">
      <alignment/>
      <protection/>
    </xf>
    <xf numFmtId="3" fontId="17" fillId="0" borderId="46" xfId="102" applyNumberFormat="1" applyFont="1" applyBorder="1" applyAlignment="1" applyProtection="1">
      <alignment horizontal="center"/>
      <protection hidden="1"/>
    </xf>
    <xf numFmtId="3" fontId="16" fillId="0" borderId="0" xfId="98" applyNumberFormat="1" applyFont="1" applyAlignment="1" applyProtection="1">
      <alignment/>
      <protection hidden="1"/>
    </xf>
    <xf numFmtId="0" fontId="18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7" fillId="0" borderId="0" xfId="0" applyNumberFormat="1" applyFont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3" fontId="17" fillId="0" borderId="0" xfId="0" applyNumberFormat="1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6" fillId="60" borderId="47" xfId="0" applyFont="1" applyFill="1" applyBorder="1" applyAlignment="1">
      <alignment horizontal="center" vertical="center" wrapText="1"/>
    </xf>
    <xf numFmtId="0" fontId="6" fillId="60" borderId="48" xfId="94" applyFont="1" applyFill="1" applyBorder="1" applyAlignment="1">
      <alignment horizontal="center" vertical="center"/>
      <protection/>
    </xf>
    <xf numFmtId="0" fontId="20" fillId="60" borderId="48" xfId="0" applyFont="1" applyFill="1" applyBorder="1" applyAlignment="1">
      <alignment horizontal="center" vertical="center"/>
    </xf>
    <xf numFmtId="0" fontId="6" fillId="60" borderId="48" xfId="94" applyFont="1" applyFill="1" applyBorder="1" applyAlignment="1">
      <alignment horizontal="center" vertical="center"/>
      <protection/>
    </xf>
    <xf numFmtId="0" fontId="6" fillId="60" borderId="48" xfId="94" applyFont="1" applyFill="1" applyBorder="1" applyAlignment="1">
      <alignment horizontal="center" vertical="center" wrapText="1"/>
      <protection/>
    </xf>
    <xf numFmtId="0" fontId="6" fillId="60" borderId="48" xfId="0" applyFont="1" applyFill="1" applyBorder="1" applyAlignment="1">
      <alignment horizontal="center" vertical="center" wrapText="1"/>
    </xf>
    <xf numFmtId="0" fontId="6" fillId="60" borderId="49" xfId="0" applyFont="1" applyFill="1" applyBorder="1" applyAlignment="1">
      <alignment horizontal="center" vertical="center" wrapText="1"/>
    </xf>
    <xf numFmtId="0" fontId="21" fillId="39" borderId="50" xfId="0" applyFont="1" applyFill="1" applyBorder="1" applyAlignment="1">
      <alignment horizontal="center" vertical="center" wrapText="1"/>
    </xf>
    <xf numFmtId="0" fontId="21" fillId="39" borderId="51" xfId="94" applyFont="1" applyFill="1" applyBorder="1" applyAlignment="1">
      <alignment horizontal="center" vertical="center"/>
      <protection/>
    </xf>
    <xf numFmtId="0" fontId="7" fillId="39" borderId="37" xfId="0" applyFont="1" applyFill="1" applyBorder="1" applyAlignment="1">
      <alignment horizontal="center" vertical="center"/>
    </xf>
    <xf numFmtId="0" fontId="21" fillId="39" borderId="50" xfId="94" applyFont="1" applyFill="1" applyBorder="1" applyAlignment="1">
      <alignment horizontal="center" vertical="center"/>
      <protection/>
    </xf>
    <xf numFmtId="0" fontId="20" fillId="61" borderId="51" xfId="94" applyFont="1" applyFill="1" applyBorder="1" applyAlignment="1">
      <alignment horizontal="left" vertical="center" wrapText="1"/>
      <protection/>
    </xf>
    <xf numFmtId="0" fontId="22" fillId="61" borderId="37" xfId="0" applyFont="1" applyFill="1" applyBorder="1" applyAlignment="1">
      <alignment horizontal="left" vertical="center"/>
    </xf>
    <xf numFmtId="0" fontId="22" fillId="61" borderId="52" xfId="0" applyFont="1" applyFill="1" applyBorder="1" applyAlignment="1">
      <alignment horizontal="left" vertical="center"/>
    </xf>
    <xf numFmtId="49" fontId="4" fillId="0" borderId="53" xfId="92" applyNumberFormat="1" applyFont="1" applyFill="1" applyBorder="1" applyAlignment="1">
      <alignment horizontal="left" vertical="center"/>
      <protection/>
    </xf>
    <xf numFmtId="49" fontId="4" fillId="0" borderId="54" xfId="0" applyNumberFormat="1" applyFont="1" applyBorder="1" applyAlignment="1" applyProtection="1">
      <alignment horizontal="left" vertical="center" wrapText="1"/>
      <protection/>
    </xf>
    <xf numFmtId="0" fontId="4" fillId="0" borderId="5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164" fontId="4" fillId="0" borderId="56" xfId="92" applyNumberFormat="1" applyFont="1" applyFill="1" applyBorder="1" applyAlignment="1">
      <alignment horizontal="center" vertical="center"/>
      <protection/>
    </xf>
    <xf numFmtId="3" fontId="4" fillId="0" borderId="56" xfId="0" applyNumberFormat="1" applyFont="1" applyFill="1" applyBorder="1" applyAlignment="1" applyProtection="1">
      <alignment vertical="center" shrinkToFit="1"/>
      <protection locked="0"/>
    </xf>
    <xf numFmtId="183" fontId="4" fillId="0" borderId="57" xfId="0" applyNumberFormat="1" applyFont="1" applyFill="1" applyBorder="1" applyAlignment="1" applyProtection="1">
      <alignment horizontal="right" vertical="center"/>
      <protection hidden="1"/>
    </xf>
    <xf numFmtId="49" fontId="4" fillId="0" borderId="58" xfId="92" applyNumberFormat="1" applyFont="1" applyFill="1" applyBorder="1" applyAlignment="1">
      <alignment horizontal="left" vertical="center"/>
      <protection/>
    </xf>
    <xf numFmtId="49" fontId="4" fillId="0" borderId="59" xfId="0" applyNumberFormat="1" applyFont="1" applyBorder="1" applyAlignment="1" applyProtection="1">
      <alignment horizontal="left" vertical="center" wrapText="1"/>
      <protection/>
    </xf>
    <xf numFmtId="0" fontId="4" fillId="0" borderId="59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164" fontId="4" fillId="0" borderId="61" xfId="92" applyNumberFormat="1" applyFont="1" applyFill="1" applyBorder="1" applyAlignment="1">
      <alignment horizontal="center" vertical="center"/>
      <protection/>
    </xf>
    <xf numFmtId="3" fontId="4" fillId="0" borderId="61" xfId="0" applyNumberFormat="1" applyFont="1" applyFill="1" applyBorder="1" applyAlignment="1" applyProtection="1">
      <alignment vertical="center" shrinkToFit="1"/>
      <protection locked="0"/>
    </xf>
    <xf numFmtId="183" fontId="4" fillId="0" borderId="62" xfId="0" applyNumberFormat="1" applyFont="1" applyFill="1" applyBorder="1" applyAlignment="1" applyProtection="1">
      <alignment horizontal="right" vertical="center"/>
      <protection hidden="1"/>
    </xf>
    <xf numFmtId="3" fontId="4" fillId="56" borderId="61" xfId="0" applyNumberFormat="1" applyFont="1" applyFill="1" applyBorder="1" applyAlignment="1" applyProtection="1">
      <alignment vertical="center"/>
      <protection hidden="1"/>
    </xf>
    <xf numFmtId="49" fontId="4" fillId="0" borderId="63" xfId="92" applyNumberFormat="1" applyFont="1" applyFill="1" applyBorder="1" applyAlignment="1">
      <alignment horizontal="left" vertical="center"/>
      <protection/>
    </xf>
    <xf numFmtId="49" fontId="23" fillId="0" borderId="64" xfId="0" applyNumberFormat="1" applyFont="1" applyBorder="1" applyAlignment="1" applyProtection="1">
      <alignment horizontal="left" vertical="center" wrapText="1"/>
      <protection/>
    </xf>
    <xf numFmtId="0" fontId="23" fillId="0" borderId="64" xfId="0" applyFont="1" applyBorder="1" applyAlignment="1">
      <alignment horizontal="left" vertical="center" wrapText="1"/>
    </xf>
    <xf numFmtId="0" fontId="23" fillId="0" borderId="65" xfId="0" applyFont="1" applyBorder="1" applyAlignment="1">
      <alignment horizontal="left" vertical="center" wrapText="1"/>
    </xf>
    <xf numFmtId="164" fontId="4" fillId="0" borderId="66" xfId="92" applyNumberFormat="1" applyFont="1" applyFill="1" applyBorder="1" applyAlignment="1">
      <alignment horizontal="center" vertical="center"/>
      <protection/>
    </xf>
    <xf numFmtId="3" fontId="4" fillId="56" borderId="66" xfId="0" applyNumberFormat="1" applyFont="1" applyFill="1" applyBorder="1" applyAlignment="1" applyProtection="1">
      <alignment vertical="center"/>
      <protection hidden="1"/>
    </xf>
    <xf numFmtId="183" fontId="4" fillId="0" borderId="67" xfId="0" applyNumberFormat="1" applyFont="1" applyFill="1" applyBorder="1" applyAlignment="1" applyProtection="1">
      <alignment horizontal="right" vertical="center"/>
      <protection hidden="1"/>
    </xf>
    <xf numFmtId="0" fontId="20" fillId="61" borderId="68" xfId="94" applyFont="1" applyFill="1" applyBorder="1" applyAlignment="1">
      <alignment horizontal="left" vertical="center" wrapText="1"/>
      <protection/>
    </xf>
    <xf numFmtId="0" fontId="22" fillId="61" borderId="38" xfId="0" applyFont="1" applyFill="1" applyBorder="1" applyAlignment="1">
      <alignment horizontal="left" vertical="center"/>
    </xf>
    <xf numFmtId="0" fontId="22" fillId="61" borderId="30" xfId="0" applyFont="1" applyFill="1" applyBorder="1" applyAlignment="1">
      <alignment horizontal="left" vertical="center"/>
    </xf>
    <xf numFmtId="3" fontId="4" fillId="56" borderId="61" xfId="0" applyNumberFormat="1" applyFont="1" applyFill="1" applyBorder="1" applyAlignment="1" applyProtection="1">
      <alignment vertical="center"/>
      <protection/>
    </xf>
    <xf numFmtId="183" fontId="4" fillId="0" borderId="56" xfId="0" applyNumberFormat="1" applyFont="1" applyFill="1" applyBorder="1" applyAlignment="1" applyProtection="1">
      <alignment horizontal="right" vertical="center"/>
      <protection hidden="1"/>
    </xf>
    <xf numFmtId="183" fontId="4" fillId="0" borderId="61" xfId="0" applyNumberFormat="1" applyFont="1" applyFill="1" applyBorder="1" applyAlignment="1" applyProtection="1">
      <alignment horizontal="right" vertical="center"/>
      <protection hidden="1"/>
    </xf>
    <xf numFmtId="49" fontId="4" fillId="0" borderId="69" xfId="92" applyNumberFormat="1" applyFont="1" applyFill="1" applyBorder="1" applyAlignment="1">
      <alignment horizontal="left" vertical="center"/>
      <protection/>
    </xf>
    <xf numFmtId="49" fontId="23" fillId="0" borderId="70" xfId="0" applyNumberFormat="1" applyFont="1" applyBorder="1" applyAlignment="1" applyProtection="1">
      <alignment horizontal="left" vertical="center" wrapText="1"/>
      <protection/>
    </xf>
    <xf numFmtId="0" fontId="23" fillId="0" borderId="70" xfId="0" applyFont="1" applyBorder="1" applyAlignment="1">
      <alignment horizontal="left" vertical="center" wrapText="1"/>
    </xf>
    <xf numFmtId="0" fontId="23" fillId="0" borderId="71" xfId="0" applyFont="1" applyBorder="1" applyAlignment="1">
      <alignment horizontal="left" vertical="center" wrapText="1"/>
    </xf>
    <xf numFmtId="164" fontId="4" fillId="0" borderId="72" xfId="92" applyNumberFormat="1" applyFont="1" applyFill="1" applyBorder="1" applyAlignment="1">
      <alignment horizontal="center" vertical="center"/>
      <protection/>
    </xf>
    <xf numFmtId="3" fontId="4" fillId="56" borderId="72" xfId="0" applyNumberFormat="1" applyFont="1" applyFill="1" applyBorder="1" applyAlignment="1" applyProtection="1">
      <alignment vertical="center"/>
      <protection hidden="1"/>
    </xf>
    <xf numFmtId="183" fontId="4" fillId="0" borderId="72" xfId="0" applyNumberFormat="1" applyFont="1" applyFill="1" applyBorder="1" applyAlignment="1" applyProtection="1">
      <alignment horizontal="right" vertical="center"/>
      <protection hidden="1"/>
    </xf>
    <xf numFmtId="49" fontId="23" fillId="0" borderId="51" xfId="92" applyNumberFormat="1" applyFont="1" applyFill="1" applyBorder="1" applyAlignment="1">
      <alignment horizontal="left" vertical="center"/>
      <protection/>
    </xf>
    <xf numFmtId="49" fontId="23" fillId="0" borderId="37" xfId="0" applyNumberFormat="1" applyFont="1" applyBorder="1" applyAlignment="1" applyProtection="1">
      <alignment horizontal="left" vertical="center" wrapText="1"/>
      <protection/>
    </xf>
    <xf numFmtId="0" fontId="23" fillId="0" borderId="37" xfId="0" applyFont="1" applyBorder="1" applyAlignment="1">
      <alignment horizontal="left" vertical="center" wrapText="1"/>
    </xf>
    <xf numFmtId="0" fontId="23" fillId="0" borderId="52" xfId="0" applyFont="1" applyBorder="1" applyAlignment="1">
      <alignment horizontal="left" vertical="center" wrapText="1"/>
    </xf>
    <xf numFmtId="164" fontId="4" fillId="0" borderId="50" xfId="92" applyNumberFormat="1" applyFont="1" applyFill="1" applyBorder="1" applyAlignment="1">
      <alignment horizontal="center" vertical="center"/>
      <protection/>
    </xf>
    <xf numFmtId="3" fontId="4" fillId="56" borderId="50" xfId="0" applyNumberFormat="1" applyFont="1" applyFill="1" applyBorder="1" applyAlignment="1" applyProtection="1">
      <alignment vertical="center"/>
      <protection hidden="1"/>
    </xf>
    <xf numFmtId="183" fontId="4" fillId="0" borderId="50" xfId="0" applyNumberFormat="1" applyFont="1" applyFill="1" applyBorder="1" applyAlignment="1" applyProtection="1">
      <alignment horizontal="right" vertical="center"/>
      <protection hidden="1"/>
    </xf>
    <xf numFmtId="49" fontId="23" fillId="0" borderId="68" xfId="92" applyNumberFormat="1" applyFont="1" applyFill="1" applyBorder="1" applyAlignment="1">
      <alignment horizontal="left" vertical="center"/>
      <protection/>
    </xf>
    <xf numFmtId="49" fontId="23" fillId="0" borderId="38" xfId="0" applyNumberFormat="1" applyFont="1" applyBorder="1" applyAlignment="1" applyProtection="1">
      <alignment horizontal="left" vertical="center" wrapText="1"/>
      <protection/>
    </xf>
    <xf numFmtId="0" fontId="23" fillId="0" borderId="38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164" fontId="4" fillId="0" borderId="19" xfId="92" applyNumberFormat="1" applyFont="1" applyFill="1" applyBorder="1" applyAlignment="1">
      <alignment horizontal="center" vertical="center"/>
      <protection/>
    </xf>
    <xf numFmtId="183" fontId="4" fillId="0" borderId="19" xfId="0" applyNumberFormat="1" applyFont="1" applyFill="1" applyBorder="1" applyAlignment="1" applyProtection="1">
      <alignment horizontal="right" vertical="center"/>
      <protection hidden="1"/>
    </xf>
    <xf numFmtId="0" fontId="6" fillId="60" borderId="73" xfId="0" applyFont="1" applyFill="1" applyBorder="1" applyAlignment="1">
      <alignment horizontal="center" vertical="center" wrapText="1"/>
    </xf>
    <xf numFmtId="0" fontId="6" fillId="60" borderId="74" xfId="94" applyFont="1" applyFill="1" applyBorder="1" applyAlignment="1">
      <alignment horizontal="center" vertical="center"/>
      <protection/>
    </xf>
    <xf numFmtId="0" fontId="20" fillId="60" borderId="74" xfId="0" applyFont="1" applyFill="1" applyBorder="1" applyAlignment="1">
      <alignment horizontal="center" vertical="center"/>
    </xf>
    <xf numFmtId="0" fontId="6" fillId="60" borderId="74" xfId="94" applyFont="1" applyFill="1" applyBorder="1" applyAlignment="1">
      <alignment horizontal="center" vertical="center"/>
      <protection/>
    </xf>
    <xf numFmtId="0" fontId="6" fillId="60" borderId="74" xfId="94" applyFont="1" applyFill="1" applyBorder="1" applyAlignment="1">
      <alignment horizontal="center" vertical="center" wrapText="1"/>
      <protection/>
    </xf>
    <xf numFmtId="0" fontId="6" fillId="60" borderId="74" xfId="0" applyFont="1" applyFill="1" applyBorder="1" applyAlignment="1">
      <alignment horizontal="center" vertical="center" wrapText="1"/>
    </xf>
    <xf numFmtId="0" fontId="6" fillId="60" borderId="75" xfId="0" applyFont="1" applyFill="1" applyBorder="1" applyAlignment="1">
      <alignment horizontal="center" vertical="center" wrapText="1"/>
    </xf>
    <xf numFmtId="49" fontId="4" fillId="0" borderId="76" xfId="92" applyNumberFormat="1" applyFont="1" applyFill="1" applyBorder="1" applyAlignment="1">
      <alignment horizontal="left" vertical="center"/>
      <protection/>
    </xf>
    <xf numFmtId="49" fontId="4" fillId="0" borderId="77" xfId="0" applyNumberFormat="1" applyFont="1" applyBorder="1" applyAlignment="1" applyProtection="1">
      <alignment horizontal="left" vertical="center" wrapText="1"/>
      <protection/>
    </xf>
    <xf numFmtId="0" fontId="4" fillId="0" borderId="77" xfId="0" applyFont="1" applyBorder="1" applyAlignment="1">
      <alignment horizontal="left" vertical="center" wrapText="1"/>
    </xf>
    <xf numFmtId="0" fontId="4" fillId="0" borderId="78" xfId="0" applyFont="1" applyBorder="1" applyAlignment="1">
      <alignment horizontal="left" vertical="center" wrapText="1"/>
    </xf>
    <xf numFmtId="164" fontId="4" fillId="0" borderId="79" xfId="92" applyNumberFormat="1" applyFont="1" applyFill="1" applyBorder="1" applyAlignment="1">
      <alignment horizontal="center" vertical="center"/>
      <protection/>
    </xf>
    <xf numFmtId="49" fontId="4" fillId="0" borderId="80" xfId="92" applyNumberFormat="1" applyFont="1" applyFill="1" applyBorder="1" applyAlignment="1">
      <alignment horizontal="left" vertical="center"/>
      <protection/>
    </xf>
    <xf numFmtId="0" fontId="4" fillId="0" borderId="81" xfId="0" applyFont="1" applyBorder="1" applyAlignment="1">
      <alignment horizontal="left" vertical="center" wrapText="1"/>
    </xf>
    <xf numFmtId="164" fontId="4" fillId="0" borderId="82" xfId="92" applyNumberFormat="1" applyFont="1" applyFill="1" applyBorder="1" applyAlignment="1">
      <alignment horizontal="center" vertical="center"/>
      <protection/>
    </xf>
    <xf numFmtId="49" fontId="4" fillId="0" borderId="83" xfId="92" applyNumberFormat="1" applyFont="1" applyFill="1" applyBorder="1" applyAlignment="1">
      <alignment horizontal="left" vertical="center"/>
      <protection/>
    </xf>
    <xf numFmtId="49" fontId="4" fillId="0" borderId="84" xfId="0" applyNumberFormat="1" applyFont="1" applyBorder="1" applyAlignment="1" applyProtection="1">
      <alignment horizontal="left" vertical="center" wrapText="1"/>
      <protection/>
    </xf>
    <xf numFmtId="0" fontId="4" fillId="0" borderId="84" xfId="0" applyFont="1" applyBorder="1" applyAlignment="1">
      <alignment horizontal="left" vertical="center" wrapText="1"/>
    </xf>
    <xf numFmtId="0" fontId="4" fillId="0" borderId="85" xfId="0" applyFont="1" applyBorder="1" applyAlignment="1">
      <alignment horizontal="left" vertical="center" wrapText="1"/>
    </xf>
    <xf numFmtId="164" fontId="4" fillId="0" borderId="86" xfId="92" applyNumberFormat="1" applyFont="1" applyFill="1" applyBorder="1" applyAlignment="1">
      <alignment horizontal="center" vertical="center"/>
      <protection/>
    </xf>
    <xf numFmtId="3" fontId="4" fillId="56" borderId="86" xfId="0" applyNumberFormat="1" applyFont="1" applyFill="1" applyBorder="1" applyAlignment="1" applyProtection="1">
      <alignment vertical="center"/>
      <protection hidden="1"/>
    </xf>
    <xf numFmtId="183" fontId="4" fillId="0" borderId="86" xfId="0" applyNumberFormat="1" applyFont="1" applyFill="1" applyBorder="1" applyAlignment="1" applyProtection="1">
      <alignment horizontal="right" vertical="center"/>
      <protection hidden="1"/>
    </xf>
    <xf numFmtId="3" fontId="17" fillId="0" borderId="0" xfId="96" applyNumberFormat="1" applyFont="1" applyBorder="1" applyAlignment="1" applyProtection="1">
      <alignment horizontal="center" vertical="center"/>
      <protection/>
    </xf>
    <xf numFmtId="0" fontId="42" fillId="0" borderId="0" xfId="96" applyNumberFormat="1" applyFont="1" applyBorder="1" applyAlignment="1" applyProtection="1">
      <alignment horizontal="left" vertical="center"/>
      <protection/>
    </xf>
    <xf numFmtId="14" fontId="42" fillId="0" borderId="31" xfId="96" applyNumberFormat="1" applyFont="1" applyBorder="1" applyAlignment="1" applyProtection="1">
      <alignment horizontal="left" vertical="center"/>
      <protection/>
    </xf>
    <xf numFmtId="0" fontId="42" fillId="0" borderId="0" xfId="96" applyNumberFormat="1" applyFont="1" applyBorder="1" applyAlignment="1" applyProtection="1">
      <alignment horizontal="left" vertical="center"/>
      <protection/>
    </xf>
    <xf numFmtId="0" fontId="17" fillId="0" borderId="0" xfId="96" applyNumberFormat="1" applyFont="1" applyFill="1" applyBorder="1" applyAlignment="1" applyProtection="1">
      <alignment horizontal="center" vertical="center"/>
      <protection hidden="1"/>
    </xf>
    <xf numFmtId="0" fontId="42" fillId="0" borderId="39" xfId="96" applyNumberFormat="1" applyFont="1" applyBorder="1" applyAlignment="1" applyProtection="1">
      <alignment horizontal="left" vertical="center"/>
      <protection/>
    </xf>
    <xf numFmtId="0" fontId="42" fillId="0" borderId="0" xfId="96" applyNumberFormat="1" applyFont="1" applyBorder="1" applyAlignment="1" applyProtection="1">
      <alignment vertical="center"/>
      <protection/>
    </xf>
    <xf numFmtId="0" fontId="42" fillId="0" borderId="31" xfId="96" applyNumberFormat="1" applyFont="1" applyBorder="1" applyAlignment="1" applyProtection="1">
      <alignment horizontal="left" vertical="center"/>
      <protection/>
    </xf>
    <xf numFmtId="183" fontId="4" fillId="0" borderId="78" xfId="0" applyNumberFormat="1" applyFont="1" applyFill="1" applyBorder="1" applyAlignment="1" applyProtection="1">
      <alignment horizontal="right" vertical="center"/>
      <protection hidden="1"/>
    </xf>
    <xf numFmtId="183" fontId="4" fillId="0" borderId="81" xfId="0" applyNumberFormat="1" applyFont="1" applyFill="1" applyBorder="1" applyAlignment="1" applyProtection="1">
      <alignment horizontal="right" vertical="center"/>
      <protection hidden="1"/>
    </xf>
    <xf numFmtId="3" fontId="4" fillId="56" borderId="33" xfId="0" applyNumberFormat="1" applyFont="1" applyFill="1" applyBorder="1" applyAlignment="1" applyProtection="1">
      <alignment vertical="center"/>
      <protection hidden="1"/>
    </xf>
    <xf numFmtId="3" fontId="4" fillId="0" borderId="32" xfId="0" applyNumberFormat="1" applyFont="1" applyFill="1" applyBorder="1" applyAlignment="1" applyProtection="1">
      <alignment vertical="center" shrinkToFit="1"/>
      <protection locked="0"/>
    </xf>
    <xf numFmtId="3" fontId="4" fillId="0" borderId="87" xfId="0" applyNumberFormat="1" applyFont="1" applyFill="1" applyBorder="1" applyAlignment="1" applyProtection="1">
      <alignment vertical="center" shrinkToFit="1"/>
      <protection locked="0"/>
    </xf>
    <xf numFmtId="3" fontId="4" fillId="0" borderId="33" xfId="0" applyNumberFormat="1" applyFont="1" applyFill="1" applyBorder="1" applyAlignment="1" applyProtection="1">
      <alignment vertical="center" shrinkToFit="1"/>
      <protection locked="0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Dobr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Hiperveza 2" xfId="70"/>
    <cellStyle name="Hiperveza 2 2" xfId="71"/>
    <cellStyle name="Hiperveza 3" xfId="72"/>
    <cellStyle name="Input" xfId="73"/>
    <cellStyle name="Isticanje1" xfId="74"/>
    <cellStyle name="Isticanje2" xfId="75"/>
    <cellStyle name="Isticanje3" xfId="76"/>
    <cellStyle name="Isticanje4" xfId="77"/>
    <cellStyle name="Isticanje5" xfId="78"/>
    <cellStyle name="Isticanje6" xfId="79"/>
    <cellStyle name="Izlaz" xfId="80"/>
    <cellStyle name="Izračun" xfId="81"/>
    <cellStyle name="Linked Cell" xfId="82"/>
    <cellStyle name="Loše" xfId="83"/>
    <cellStyle name="Naslov" xfId="84"/>
    <cellStyle name="Naslov 1" xfId="85"/>
    <cellStyle name="Naslov 2" xfId="86"/>
    <cellStyle name="Naslov 3" xfId="87"/>
    <cellStyle name="Naslov 4" xfId="88"/>
    <cellStyle name="Neutral" xfId="89"/>
    <cellStyle name="Neutralno" xfId="90"/>
    <cellStyle name="Normal_Djelat" xfId="91"/>
    <cellStyle name="Normal_Podaci" xfId="92"/>
    <cellStyle name="Normal_Podaci 2" xfId="93"/>
    <cellStyle name="Normal_Sheet1" xfId="94"/>
    <cellStyle name="Normal_Sheet1 2" xfId="95"/>
    <cellStyle name="Normalno 2" xfId="96"/>
    <cellStyle name="Normalno 2 2" xfId="97"/>
    <cellStyle name="Normalno 3" xfId="98"/>
    <cellStyle name="Normalno 4" xfId="99"/>
    <cellStyle name="Note" xfId="100"/>
    <cellStyle name="Obično_~3018226" xfId="101"/>
    <cellStyle name="Obično_2 Obrasci BIL-NPF, PR-RAS-NPF" xfId="102"/>
    <cellStyle name="Obično_List1_2 Obrasci BIL-NPF, PR-RAS-NPF" xfId="103"/>
    <cellStyle name="Output" xfId="104"/>
    <cellStyle name="Percent" xfId="105"/>
    <cellStyle name="Povezana ćelija" xfId="106"/>
    <cellStyle name="Followed Hyperlink" xfId="107"/>
    <cellStyle name="Provjera ćelije" xfId="108"/>
    <cellStyle name="Tekst objašnjenja" xfId="109"/>
    <cellStyle name="Tekst upozorenja" xfId="110"/>
    <cellStyle name="Title" xfId="111"/>
    <cellStyle name="Total" xfId="112"/>
    <cellStyle name="Ukupni zbroj" xfId="113"/>
    <cellStyle name="Unos" xfId="114"/>
    <cellStyle name="Currency" xfId="115"/>
    <cellStyle name="Currency [0]" xfId="116"/>
    <cellStyle name="Valuta 2" xfId="117"/>
    <cellStyle name="Warning Text" xfId="118"/>
    <cellStyle name="Comma" xfId="119"/>
    <cellStyle name="Comma [0]" xfId="120"/>
  </cellStyles>
  <dxfs count="23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indexed="10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ont>
        <color indexed="10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ont>
        <color indexed="22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indexed="10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rgb="FFC0C0C0"/>
      </font>
      <border/>
    </dxf>
    <dxf>
      <font>
        <color rgb="FFFF0000"/>
      </font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3238500</xdr:colOff>
      <xdr:row>5</xdr:row>
      <xdr:rowOff>123825</xdr:rowOff>
    </xdr:from>
    <xdr:to>
      <xdr:col>5</xdr:col>
      <xdr:colOff>47625</xdr:colOff>
      <xdr:row>11</xdr:row>
      <xdr:rowOff>123825</xdr:rowOff>
    </xdr:to>
    <xdr:sp>
      <xdr:nvSpPr>
        <xdr:cNvPr id="1" name="Ravni poveznik sa strelicom 2"/>
        <xdr:cNvSpPr>
          <a:spLocks/>
        </xdr:cNvSpPr>
      </xdr:nvSpPr>
      <xdr:spPr>
        <a:xfrm flipV="1">
          <a:off x="3848100" y="1076325"/>
          <a:ext cx="2152650" cy="1666875"/>
        </a:xfrm>
        <a:prstGeom prst="straightConnector1">
          <a:avLst/>
        </a:prstGeom>
        <a:noFill/>
        <a:ln w="381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2790825</xdr:colOff>
      <xdr:row>13</xdr:row>
      <xdr:rowOff>0</xdr:rowOff>
    </xdr:from>
    <xdr:to>
      <xdr:col>4</xdr:col>
      <xdr:colOff>19050</xdr:colOff>
      <xdr:row>24</xdr:row>
      <xdr:rowOff>123825</xdr:rowOff>
    </xdr:to>
    <xdr:sp>
      <xdr:nvSpPr>
        <xdr:cNvPr id="2" name="Ravni poveznik sa strelicom 4"/>
        <xdr:cNvSpPr>
          <a:spLocks/>
        </xdr:cNvSpPr>
      </xdr:nvSpPr>
      <xdr:spPr>
        <a:xfrm flipV="1">
          <a:off x="3400425" y="3000375"/>
          <a:ext cx="1781175" cy="2219325"/>
        </a:xfrm>
        <a:prstGeom prst="straightConnector1">
          <a:avLst/>
        </a:prstGeom>
        <a:noFill/>
        <a:ln w="381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32</xdr:row>
      <xdr:rowOff>76200</xdr:rowOff>
    </xdr:from>
    <xdr:to>
      <xdr:col>4</xdr:col>
      <xdr:colOff>142875</xdr:colOff>
      <xdr:row>36</xdr:row>
      <xdr:rowOff>28575</xdr:rowOff>
    </xdr:to>
    <xdr:sp>
      <xdr:nvSpPr>
        <xdr:cNvPr id="3" name="Ravni poveznik sa strelicom 6"/>
        <xdr:cNvSpPr>
          <a:spLocks/>
        </xdr:cNvSpPr>
      </xdr:nvSpPr>
      <xdr:spPr>
        <a:xfrm flipV="1">
          <a:off x="4076700" y="7019925"/>
          <a:ext cx="1228725" cy="714375"/>
        </a:xfrm>
        <a:prstGeom prst="straightConnector1">
          <a:avLst/>
        </a:prstGeom>
        <a:noFill/>
        <a:ln w="381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3076575</xdr:colOff>
      <xdr:row>45</xdr:row>
      <xdr:rowOff>133350</xdr:rowOff>
    </xdr:from>
    <xdr:to>
      <xdr:col>10</xdr:col>
      <xdr:colOff>571500</xdr:colOff>
      <xdr:row>61</xdr:row>
      <xdr:rowOff>76200</xdr:rowOff>
    </xdr:to>
    <xdr:pic>
      <xdr:nvPicPr>
        <xdr:cNvPr id="4" name="Slika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9553575"/>
          <a:ext cx="679132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1971675</xdr:colOff>
      <xdr:row>50</xdr:row>
      <xdr:rowOff>133350</xdr:rowOff>
    </xdr:from>
    <xdr:to>
      <xdr:col>3</xdr:col>
      <xdr:colOff>419100</xdr:colOff>
      <xdr:row>60</xdr:row>
      <xdr:rowOff>19050</xdr:rowOff>
    </xdr:to>
    <xdr:sp>
      <xdr:nvSpPr>
        <xdr:cNvPr id="5" name="Ravni poveznik sa strelicom 10"/>
        <xdr:cNvSpPr>
          <a:spLocks/>
        </xdr:cNvSpPr>
      </xdr:nvSpPr>
      <xdr:spPr>
        <a:xfrm>
          <a:off x="2581275" y="10506075"/>
          <a:ext cx="2447925" cy="1790700"/>
        </a:xfrm>
        <a:prstGeom prst="straightConnector1">
          <a:avLst/>
        </a:prstGeom>
        <a:noFill/>
        <a:ln w="381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495300</xdr:colOff>
      <xdr:row>58</xdr:row>
      <xdr:rowOff>0</xdr:rowOff>
    </xdr:from>
    <xdr:to>
      <xdr:col>2</xdr:col>
      <xdr:colOff>28575</xdr:colOff>
      <xdr:row>71</xdr:row>
      <xdr:rowOff>57150</xdr:rowOff>
    </xdr:to>
    <xdr:pic>
      <xdr:nvPicPr>
        <xdr:cNvPr id="6" name="Slika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1896725"/>
          <a:ext cx="35337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1809750</xdr:colOff>
      <xdr:row>65</xdr:row>
      <xdr:rowOff>57150</xdr:rowOff>
    </xdr:from>
    <xdr:to>
      <xdr:col>1</xdr:col>
      <xdr:colOff>2190750</xdr:colOff>
      <xdr:row>67</xdr:row>
      <xdr:rowOff>9525</xdr:rowOff>
    </xdr:to>
    <xdr:sp>
      <xdr:nvSpPr>
        <xdr:cNvPr id="7" name="Elipsa 13"/>
        <xdr:cNvSpPr>
          <a:spLocks/>
        </xdr:cNvSpPr>
      </xdr:nvSpPr>
      <xdr:spPr>
        <a:xfrm>
          <a:off x="2419350" y="13287375"/>
          <a:ext cx="381000" cy="333375"/>
        </a:xfrm>
        <a:prstGeom prst="ellips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51</xdr:row>
      <xdr:rowOff>152400</xdr:rowOff>
    </xdr:from>
    <xdr:to>
      <xdr:col>1</xdr:col>
      <xdr:colOff>1866900</xdr:colOff>
      <xdr:row>65</xdr:row>
      <xdr:rowOff>66675</xdr:rowOff>
    </xdr:to>
    <xdr:sp>
      <xdr:nvSpPr>
        <xdr:cNvPr id="8" name="Ravni poveznik sa strelicom 14"/>
        <xdr:cNvSpPr>
          <a:spLocks/>
        </xdr:cNvSpPr>
      </xdr:nvSpPr>
      <xdr:spPr>
        <a:xfrm>
          <a:off x="685800" y="10715625"/>
          <a:ext cx="1790700" cy="2581275"/>
        </a:xfrm>
        <a:prstGeom prst="straightConnector1">
          <a:avLst/>
        </a:prstGeom>
        <a:noFill/>
        <a:ln w="381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%20PROTULIPAC\Desktop\0-SHARE\00-2019%20WEB%20SHOP%20METRO%20SERVIS\Obrasci%20za%20udruge\Neprof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osti"/>
      <sheetName val="Upute"/>
      <sheetName val="PraviPod707"/>
      <sheetName val="PraviPod708"/>
      <sheetName val="PraviPod709"/>
      <sheetName val="PraviPod710"/>
      <sheetName val="RefStr"/>
      <sheetName val="PRRAS"/>
      <sheetName val="BIL"/>
      <sheetName val="GPRIZNPF"/>
      <sheetName val="Sifre"/>
      <sheetName val="Kontrole"/>
      <sheetName val="Promjene"/>
    </sheetNames>
    <sheetDataSet>
      <sheetData sheetId="2">
        <row r="30">
          <cell r="F30">
            <v>0</v>
          </cell>
        </row>
      </sheetData>
      <sheetData sheetId="6">
        <row r="4">
          <cell r="O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ips-servis.hr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A14" sqref="A14:B14"/>
    </sheetView>
  </sheetViews>
  <sheetFormatPr defaultColWidth="9.140625" defaultRowHeight="15"/>
  <cols>
    <col min="2" max="2" width="50.8515625" style="0" customWidth="1"/>
    <col min="4" max="4" width="8.28125" style="91" customWidth="1"/>
    <col min="5" max="15" width="11.8515625" style="11" customWidth="1"/>
  </cols>
  <sheetData>
    <row r="1" spans="4:15" ht="15">
      <c r="D1" s="8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4:15" ht="15">
      <c r="D2" s="174" t="s">
        <v>65</v>
      </c>
      <c r="E2" s="174"/>
      <c r="F2" s="174"/>
      <c r="G2" s="25" t="s">
        <v>66</v>
      </c>
      <c r="H2" s="68">
        <v>42005</v>
      </c>
      <c r="I2" s="25" t="s">
        <v>67</v>
      </c>
      <c r="J2" s="68">
        <v>42369</v>
      </c>
      <c r="K2" s="19"/>
      <c r="L2" s="19"/>
      <c r="M2" s="19"/>
      <c r="N2" s="19"/>
      <c r="O2" s="19"/>
    </row>
    <row r="3" spans="4:15" ht="15">
      <c r="D3" s="88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5">
      <c r="A4" s="182"/>
      <c r="B4" s="182"/>
      <c r="D4" s="172" t="s">
        <v>0</v>
      </c>
      <c r="E4" s="172"/>
      <c r="F4" s="173" t="s">
        <v>73</v>
      </c>
      <c r="G4" s="173"/>
      <c r="H4" s="173"/>
      <c r="I4" s="173"/>
      <c r="J4" s="172" t="s">
        <v>2</v>
      </c>
      <c r="K4" s="172"/>
      <c r="L4" s="173" t="s">
        <v>78</v>
      </c>
      <c r="M4" s="173"/>
      <c r="N4" s="173"/>
      <c r="O4" s="21"/>
    </row>
    <row r="5" spans="1:15" ht="15">
      <c r="A5" s="182"/>
      <c r="B5" s="182"/>
      <c r="D5" s="172" t="s">
        <v>3</v>
      </c>
      <c r="E5" s="172"/>
      <c r="F5" s="173" t="s">
        <v>74</v>
      </c>
      <c r="G5" s="173"/>
      <c r="H5" s="173"/>
      <c r="I5" s="173"/>
      <c r="J5" s="172" t="s">
        <v>64</v>
      </c>
      <c r="K5" s="172"/>
      <c r="L5" s="173" t="s">
        <v>79</v>
      </c>
      <c r="M5" s="173"/>
      <c r="N5" s="173"/>
      <c r="O5" s="21"/>
    </row>
    <row r="6" spans="1:15" ht="15">
      <c r="A6" s="182"/>
      <c r="B6" s="182"/>
      <c r="D6" s="172" t="s">
        <v>4</v>
      </c>
      <c r="E6" s="172"/>
      <c r="F6" s="173" t="s">
        <v>75</v>
      </c>
      <c r="G6" s="173"/>
      <c r="H6" s="173"/>
      <c r="I6" s="173"/>
      <c r="J6" s="172" t="s">
        <v>5</v>
      </c>
      <c r="K6" s="172"/>
      <c r="L6" s="173" t="s">
        <v>80</v>
      </c>
      <c r="M6" s="173"/>
      <c r="N6" s="173"/>
      <c r="O6" s="21"/>
    </row>
    <row r="7" spans="1:15" ht="15">
      <c r="A7" s="182"/>
      <c r="B7" s="182"/>
      <c r="D7" s="172" t="s">
        <v>63</v>
      </c>
      <c r="E7" s="172"/>
      <c r="F7" s="173" t="s">
        <v>76</v>
      </c>
      <c r="G7" s="173"/>
      <c r="H7" s="173"/>
      <c r="I7" s="173"/>
      <c r="J7" s="172" t="s">
        <v>59</v>
      </c>
      <c r="K7" s="172"/>
      <c r="L7" s="173" t="s">
        <v>81</v>
      </c>
      <c r="M7" s="173"/>
      <c r="N7" s="173"/>
      <c r="O7" s="21"/>
    </row>
    <row r="8" spans="1:15" ht="15">
      <c r="A8" s="182"/>
      <c r="B8" s="182"/>
      <c r="D8" s="172" t="s">
        <v>1</v>
      </c>
      <c r="E8" s="172"/>
      <c r="F8" s="173" t="s">
        <v>77</v>
      </c>
      <c r="G8" s="173"/>
      <c r="H8" s="66" t="s">
        <v>84</v>
      </c>
      <c r="I8" s="67" t="s">
        <v>85</v>
      </c>
      <c r="J8" s="172" t="s">
        <v>6</v>
      </c>
      <c r="K8" s="172"/>
      <c r="L8" s="173" t="s">
        <v>83</v>
      </c>
      <c r="M8" s="173"/>
      <c r="N8" s="173"/>
      <c r="O8" s="21"/>
    </row>
    <row r="9" spans="1:15" ht="15">
      <c r="A9" s="182"/>
      <c r="B9" s="182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9"/>
      <c r="O9" s="9"/>
    </row>
    <row r="10" spans="1:15" ht="15">
      <c r="A10" s="182"/>
      <c r="B10" s="182"/>
      <c r="D10" s="180" t="s">
        <v>60</v>
      </c>
      <c r="E10" s="175" t="s">
        <v>11</v>
      </c>
      <c r="F10" s="175" t="s">
        <v>13</v>
      </c>
      <c r="G10" s="175" t="s">
        <v>15</v>
      </c>
      <c r="H10" s="177" t="s">
        <v>91</v>
      </c>
      <c r="I10" s="177"/>
      <c r="J10" s="177"/>
      <c r="K10" s="175" t="s">
        <v>24</v>
      </c>
      <c r="L10" s="175" t="s">
        <v>26</v>
      </c>
      <c r="M10" s="175" t="s">
        <v>28</v>
      </c>
      <c r="N10" s="175" t="s">
        <v>30</v>
      </c>
      <c r="O10" s="175" t="s">
        <v>61</v>
      </c>
    </row>
    <row r="11" spans="1:15" ht="56.25">
      <c r="A11" s="182" t="s">
        <v>111</v>
      </c>
      <c r="B11" s="182"/>
      <c r="D11" s="180"/>
      <c r="E11" s="176"/>
      <c r="F11" s="176"/>
      <c r="G11" s="176"/>
      <c r="H11" s="34" t="s">
        <v>18</v>
      </c>
      <c r="I11" s="34" t="s">
        <v>20</v>
      </c>
      <c r="J11" s="34" t="s">
        <v>22</v>
      </c>
      <c r="K11" s="176"/>
      <c r="L11" s="176"/>
      <c r="M11" s="176"/>
      <c r="N11" s="176"/>
      <c r="O11" s="176"/>
    </row>
    <row r="12" spans="1:15" ht="15">
      <c r="A12" s="182"/>
      <c r="B12" s="182"/>
      <c r="D12" s="89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5">
      <c r="A13" s="182" t="s">
        <v>112</v>
      </c>
      <c r="B13" s="182"/>
      <c r="D13" s="89">
        <v>42372</v>
      </c>
      <c r="E13" s="69" t="s">
        <v>87</v>
      </c>
      <c r="F13" s="70" t="s">
        <v>124</v>
      </c>
      <c r="G13" s="69" t="s">
        <v>86</v>
      </c>
      <c r="H13" s="70" t="s">
        <v>130</v>
      </c>
      <c r="I13" s="69" t="s">
        <v>89</v>
      </c>
      <c r="J13" s="70" t="s">
        <v>131</v>
      </c>
      <c r="K13" s="69" t="s">
        <v>90</v>
      </c>
      <c r="L13" s="178" t="s">
        <v>132</v>
      </c>
      <c r="M13" s="178"/>
      <c r="N13" s="178"/>
      <c r="O13" s="178"/>
    </row>
    <row r="14" spans="1:15" ht="15">
      <c r="A14" s="182" t="s">
        <v>113</v>
      </c>
      <c r="B14" s="182"/>
      <c r="D14" s="89"/>
      <c r="E14" s="71"/>
      <c r="F14" s="71"/>
      <c r="G14" s="71"/>
      <c r="H14" s="71"/>
      <c r="I14" s="71"/>
      <c r="J14" s="71"/>
      <c r="K14" s="71">
        <v>15.24</v>
      </c>
      <c r="L14" s="71"/>
      <c r="M14" s="71"/>
      <c r="N14" s="71"/>
      <c r="O14" s="13">
        <f>SUM(E14:N14)</f>
        <v>15.24</v>
      </c>
    </row>
    <row r="15" spans="1:15" ht="15">
      <c r="A15" s="182" t="s">
        <v>114</v>
      </c>
      <c r="B15" s="182"/>
      <c r="D15" s="89"/>
      <c r="E15" s="69" t="s">
        <v>87</v>
      </c>
      <c r="F15" s="70"/>
      <c r="G15" s="69" t="s">
        <v>86</v>
      </c>
      <c r="H15" s="70"/>
      <c r="I15" s="69" t="s">
        <v>89</v>
      </c>
      <c r="J15" s="70"/>
      <c r="K15" s="69" t="s">
        <v>90</v>
      </c>
      <c r="L15" s="178"/>
      <c r="M15" s="178"/>
      <c r="N15" s="178"/>
      <c r="O15" s="178"/>
    </row>
    <row r="16" spans="1:15" ht="15">
      <c r="A16" s="182" t="s">
        <v>115</v>
      </c>
      <c r="B16" s="182"/>
      <c r="D16" s="89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13">
        <f>SUM(E16:N16)</f>
        <v>0</v>
      </c>
    </row>
    <row r="17" spans="1:15" ht="15">
      <c r="A17" s="182" t="s">
        <v>116</v>
      </c>
      <c r="B17" s="182"/>
      <c r="D17" s="89"/>
      <c r="E17" s="69" t="s">
        <v>87</v>
      </c>
      <c r="F17" s="70"/>
      <c r="G17" s="69" t="s">
        <v>86</v>
      </c>
      <c r="H17" s="70"/>
      <c r="I17" s="69" t="s">
        <v>89</v>
      </c>
      <c r="J17" s="70"/>
      <c r="K17" s="69" t="s">
        <v>90</v>
      </c>
      <c r="L17" s="178"/>
      <c r="M17" s="178"/>
      <c r="N17" s="178"/>
      <c r="O17" s="178"/>
    </row>
    <row r="18" spans="1:15" ht="15">
      <c r="A18" s="182" t="s">
        <v>117</v>
      </c>
      <c r="B18" s="182"/>
      <c r="C18" s="83"/>
      <c r="D18" s="90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</row>
    <row r="19" spans="1:15" ht="15">
      <c r="A19" s="182" t="s">
        <v>118</v>
      </c>
      <c r="B19" s="182"/>
      <c r="C19" s="83"/>
      <c r="D19" s="90"/>
      <c r="E19" s="85"/>
      <c r="F19" s="86"/>
      <c r="G19" s="85"/>
      <c r="H19" s="86"/>
      <c r="I19" s="85"/>
      <c r="J19" s="86"/>
      <c r="K19" s="85"/>
      <c r="L19" s="183"/>
      <c r="M19" s="183"/>
      <c r="N19" s="183"/>
      <c r="O19" s="183"/>
    </row>
    <row r="20" spans="1:15" ht="15">
      <c r="A20" s="182" t="s">
        <v>119</v>
      </c>
      <c r="B20" s="182"/>
      <c r="C20" s="83"/>
      <c r="D20" s="90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</row>
    <row r="21" spans="1:16" ht="15">
      <c r="A21" s="182" t="s">
        <v>120</v>
      </c>
      <c r="B21" s="182"/>
      <c r="C21" s="83"/>
      <c r="D21" s="8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/>
    </row>
    <row r="22" spans="1:16" ht="15">
      <c r="A22" s="182" t="s">
        <v>121</v>
      </c>
      <c r="B22" s="182"/>
      <c r="C22" s="83"/>
      <c r="D22" s="188" t="s">
        <v>72</v>
      </c>
      <c r="E22" s="188"/>
      <c r="F22" s="188"/>
      <c r="G22" s="188"/>
      <c r="H22" s="25" t="s">
        <v>66</v>
      </c>
      <c r="I22" s="68">
        <v>42005</v>
      </c>
      <c r="J22" s="25" t="s">
        <v>67</v>
      </c>
      <c r="K22" s="68">
        <v>42369</v>
      </c>
      <c r="L22" s="19"/>
      <c r="M22" s="19"/>
      <c r="N22" s="19"/>
      <c r="O22" s="19"/>
      <c r="P22" s="20"/>
    </row>
    <row r="23" spans="1:16" ht="15">
      <c r="A23" s="182"/>
      <c r="B23" s="182"/>
      <c r="C23" s="83"/>
      <c r="D23" s="8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</row>
    <row r="24" spans="1:16" ht="15">
      <c r="A24" s="182" t="s">
        <v>122</v>
      </c>
      <c r="B24" s="182"/>
      <c r="C24" s="83"/>
      <c r="D24" s="172" t="s">
        <v>0</v>
      </c>
      <c r="E24" s="172"/>
      <c r="F24" s="173" t="s">
        <v>73</v>
      </c>
      <c r="G24" s="173"/>
      <c r="H24" s="173"/>
      <c r="I24" s="173"/>
      <c r="J24" s="172" t="s">
        <v>2</v>
      </c>
      <c r="K24" s="172"/>
      <c r="L24" s="173" t="s">
        <v>78</v>
      </c>
      <c r="M24" s="173"/>
      <c r="N24" s="173"/>
      <c r="O24" s="21"/>
      <c r="P24" s="22"/>
    </row>
    <row r="25" spans="1:16" ht="15">
      <c r="A25" t="s">
        <v>128</v>
      </c>
      <c r="C25" s="83"/>
      <c r="D25" s="172" t="s">
        <v>3</v>
      </c>
      <c r="E25" s="172"/>
      <c r="F25" s="173" t="s">
        <v>74</v>
      </c>
      <c r="G25" s="173"/>
      <c r="H25" s="173"/>
      <c r="I25" s="173"/>
      <c r="J25" s="172" t="s">
        <v>64</v>
      </c>
      <c r="K25" s="172"/>
      <c r="L25" s="173" t="s">
        <v>79</v>
      </c>
      <c r="M25" s="173"/>
      <c r="N25" s="173"/>
      <c r="O25" s="21"/>
      <c r="P25" s="22"/>
    </row>
    <row r="26" spans="1:16" ht="15">
      <c r="A26" t="s">
        <v>129</v>
      </c>
      <c r="C26" s="83"/>
      <c r="D26" s="172" t="s">
        <v>4</v>
      </c>
      <c r="E26" s="172"/>
      <c r="F26" s="173" t="s">
        <v>75</v>
      </c>
      <c r="G26" s="173"/>
      <c r="H26" s="173"/>
      <c r="I26" s="173"/>
      <c r="J26" s="172" t="s">
        <v>5</v>
      </c>
      <c r="K26" s="172"/>
      <c r="L26" s="173" t="s">
        <v>80</v>
      </c>
      <c r="M26" s="173"/>
      <c r="N26" s="173"/>
      <c r="O26" s="21"/>
      <c r="P26" s="22"/>
    </row>
    <row r="27" spans="3:16" ht="15">
      <c r="C27" s="83"/>
      <c r="D27" s="172" t="s">
        <v>63</v>
      </c>
      <c r="E27" s="172"/>
      <c r="F27" s="173" t="s">
        <v>76</v>
      </c>
      <c r="G27" s="173"/>
      <c r="H27" s="173"/>
      <c r="I27" s="173"/>
      <c r="J27" s="172" t="s">
        <v>59</v>
      </c>
      <c r="K27" s="172"/>
      <c r="L27" s="173" t="s">
        <v>81</v>
      </c>
      <c r="M27" s="173"/>
      <c r="N27" s="173"/>
      <c r="O27" s="21"/>
      <c r="P27" s="22"/>
    </row>
    <row r="28" spans="1:16" ht="15">
      <c r="A28" s="182" t="s">
        <v>133</v>
      </c>
      <c r="B28" s="182"/>
      <c r="C28" s="83"/>
      <c r="D28" s="172" t="s">
        <v>1</v>
      </c>
      <c r="E28" s="172"/>
      <c r="F28" s="173" t="s">
        <v>77</v>
      </c>
      <c r="G28" s="173"/>
      <c r="H28" s="66" t="s">
        <v>84</v>
      </c>
      <c r="I28" s="67" t="s">
        <v>85</v>
      </c>
      <c r="J28" s="172" t="s">
        <v>6</v>
      </c>
      <c r="K28" s="172"/>
      <c r="L28" s="173" t="s">
        <v>83</v>
      </c>
      <c r="M28" s="173"/>
      <c r="N28" s="173"/>
      <c r="O28" s="21"/>
      <c r="P28" s="22"/>
    </row>
    <row r="29" spans="1:16" ht="15.75">
      <c r="A29" s="182" t="s">
        <v>134</v>
      </c>
      <c r="B29" s="182"/>
      <c r="C29" s="83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9"/>
      <c r="O29" s="9"/>
      <c r="P29" s="5"/>
    </row>
    <row r="30" spans="1:16" ht="15">
      <c r="A30" s="182" t="s">
        <v>135</v>
      </c>
      <c r="B30" s="182"/>
      <c r="C30" s="83"/>
      <c r="D30" s="187" t="s">
        <v>60</v>
      </c>
      <c r="E30" s="185" t="s">
        <v>68</v>
      </c>
      <c r="F30" s="185"/>
      <c r="G30" s="185" t="s">
        <v>35</v>
      </c>
      <c r="H30" s="184" t="s">
        <v>36</v>
      </c>
      <c r="I30" s="184" t="s">
        <v>70</v>
      </c>
      <c r="J30" s="185" t="s">
        <v>38</v>
      </c>
      <c r="K30" s="185" t="s">
        <v>39</v>
      </c>
      <c r="L30" s="184" t="s">
        <v>40</v>
      </c>
      <c r="M30" s="184" t="s">
        <v>42</v>
      </c>
      <c r="N30" s="184" t="s">
        <v>44</v>
      </c>
      <c r="O30" s="185" t="s">
        <v>46</v>
      </c>
      <c r="P30" s="186" t="s">
        <v>71</v>
      </c>
    </row>
    <row r="31" spans="1:16" ht="39.75" customHeight="1">
      <c r="A31" s="87" t="s">
        <v>136</v>
      </c>
      <c r="C31" s="83"/>
      <c r="D31" s="187"/>
      <c r="E31" s="34" t="s">
        <v>69</v>
      </c>
      <c r="F31" s="34" t="s">
        <v>34</v>
      </c>
      <c r="G31" s="185"/>
      <c r="H31" s="184"/>
      <c r="I31" s="184"/>
      <c r="J31" s="185"/>
      <c r="K31" s="185"/>
      <c r="L31" s="184"/>
      <c r="M31" s="184"/>
      <c r="N31" s="184"/>
      <c r="O31" s="185"/>
      <c r="P31" s="186"/>
    </row>
    <row r="32" spans="3:16" ht="15">
      <c r="C32" s="83"/>
      <c r="D32" s="89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75"/>
    </row>
    <row r="33" spans="3:16" ht="15">
      <c r="C33" s="83"/>
      <c r="D33" s="89" t="s">
        <v>137</v>
      </c>
      <c r="E33" s="77" t="s">
        <v>87</v>
      </c>
      <c r="F33" s="78" t="s">
        <v>124</v>
      </c>
      <c r="G33" s="13" t="s">
        <v>86</v>
      </c>
      <c r="H33" s="78" t="s">
        <v>125</v>
      </c>
      <c r="I33" s="13" t="s">
        <v>89</v>
      </c>
      <c r="J33" s="181" t="s">
        <v>138</v>
      </c>
      <c r="K33" s="181"/>
      <c r="L33" s="79" t="s">
        <v>90</v>
      </c>
      <c r="M33" s="181" t="s">
        <v>139</v>
      </c>
      <c r="N33" s="181"/>
      <c r="O33" s="181"/>
      <c r="P33" s="181"/>
    </row>
    <row r="34" spans="4:16" ht="15">
      <c r="D34" s="89"/>
      <c r="E34" s="71"/>
      <c r="F34" s="71"/>
      <c r="G34" s="71"/>
      <c r="H34" s="71"/>
      <c r="I34" s="71"/>
      <c r="J34" s="71"/>
      <c r="K34" s="71">
        <v>120</v>
      </c>
      <c r="L34" s="71"/>
      <c r="M34" s="71"/>
      <c r="N34" s="71"/>
      <c r="O34" s="71"/>
      <c r="P34" s="13">
        <f>SUM(E34:O34)</f>
        <v>120</v>
      </c>
    </row>
    <row r="35" spans="1:16" ht="15">
      <c r="A35" s="182" t="s">
        <v>122</v>
      </c>
      <c r="B35" s="182"/>
      <c r="D35" s="89">
        <v>42022</v>
      </c>
      <c r="E35" s="77" t="s">
        <v>87</v>
      </c>
      <c r="F35" s="78" t="s">
        <v>146</v>
      </c>
      <c r="G35" s="13" t="s">
        <v>86</v>
      </c>
      <c r="H35" s="78" t="s">
        <v>88</v>
      </c>
      <c r="I35" s="13" t="s">
        <v>89</v>
      </c>
      <c r="J35" s="181" t="s">
        <v>147</v>
      </c>
      <c r="K35" s="181"/>
      <c r="L35" s="79" t="s">
        <v>90</v>
      </c>
      <c r="M35" s="181" t="s">
        <v>148</v>
      </c>
      <c r="N35" s="181"/>
      <c r="O35" s="181"/>
      <c r="P35" s="181"/>
    </row>
    <row r="36" spans="1:16" ht="15">
      <c r="A36" s="182" t="s">
        <v>126</v>
      </c>
      <c r="B36" s="182"/>
      <c r="D36" s="89"/>
      <c r="E36" s="71"/>
      <c r="F36" s="71"/>
      <c r="G36" s="71"/>
      <c r="H36" s="71"/>
      <c r="I36" s="71"/>
      <c r="J36" s="71">
        <v>12.5</v>
      </c>
      <c r="K36" s="71"/>
      <c r="L36" s="71"/>
      <c r="M36" s="71"/>
      <c r="N36" s="71"/>
      <c r="O36" s="71"/>
      <c r="P36" s="13">
        <f>SUM(E36:O36)</f>
        <v>12.5</v>
      </c>
    </row>
    <row r="37" spans="1:16" ht="15">
      <c r="A37" s="182" t="s">
        <v>127</v>
      </c>
      <c r="B37" s="182"/>
      <c r="D37" s="89">
        <v>42086</v>
      </c>
      <c r="E37" s="77" t="s">
        <v>87</v>
      </c>
      <c r="F37" s="78" t="s">
        <v>146</v>
      </c>
      <c r="G37" s="13" t="s">
        <v>86</v>
      </c>
      <c r="H37" s="78" t="s">
        <v>149</v>
      </c>
      <c r="I37" s="13" t="s">
        <v>89</v>
      </c>
      <c r="J37" s="181" t="s">
        <v>150</v>
      </c>
      <c r="K37" s="181"/>
      <c r="L37" s="79" t="s">
        <v>90</v>
      </c>
      <c r="M37" s="181" t="s">
        <v>151</v>
      </c>
      <c r="N37" s="181"/>
      <c r="O37" s="181"/>
      <c r="P37" s="181"/>
    </row>
    <row r="38" spans="1:16" ht="15">
      <c r="A38" s="182" t="s">
        <v>123</v>
      </c>
      <c r="B38" s="182"/>
      <c r="D38" s="89"/>
      <c r="E38" s="71"/>
      <c r="F38" s="71"/>
      <c r="G38" s="71"/>
      <c r="H38" s="71"/>
      <c r="I38" s="71">
        <v>170</v>
      </c>
      <c r="J38" s="71"/>
      <c r="K38" s="71"/>
      <c r="L38" s="71"/>
      <c r="M38" s="71"/>
      <c r="N38" s="71"/>
      <c r="O38" s="71"/>
      <c r="P38" s="13">
        <f>SUM(E38:O38)</f>
        <v>170</v>
      </c>
    </row>
    <row r="40" ht="15">
      <c r="A40" t="s">
        <v>140</v>
      </c>
    </row>
    <row r="41" ht="15">
      <c r="A41" t="s">
        <v>141</v>
      </c>
    </row>
    <row r="42" ht="15">
      <c r="A42" t="s">
        <v>142</v>
      </c>
    </row>
    <row r="44" ht="15">
      <c r="A44" t="s">
        <v>143</v>
      </c>
    </row>
    <row r="45" ht="15">
      <c r="A45" t="s">
        <v>144</v>
      </c>
    </row>
    <row r="46" ht="15">
      <c r="A46" t="s">
        <v>145</v>
      </c>
    </row>
    <row r="47" ht="15"/>
    <row r="48" ht="15">
      <c r="A48" t="s">
        <v>152</v>
      </c>
    </row>
    <row r="49" ht="15">
      <c r="A49" t="s">
        <v>153</v>
      </c>
    </row>
    <row r="50" ht="15">
      <c r="A50" t="s">
        <v>154</v>
      </c>
    </row>
    <row r="51" ht="15">
      <c r="A51" t="s">
        <v>155</v>
      </c>
    </row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5" ht="15">
      <c r="A75" t="s">
        <v>156</v>
      </c>
    </row>
  </sheetData>
  <sheetProtection/>
  <mergeCells count="104">
    <mergeCell ref="D26:E26"/>
    <mergeCell ref="D27:E27"/>
    <mergeCell ref="D22:G22"/>
    <mergeCell ref="D24:E24"/>
    <mergeCell ref="F24:I24"/>
    <mergeCell ref="J24:K24"/>
    <mergeCell ref="D25:E25"/>
    <mergeCell ref="F25:I25"/>
    <mergeCell ref="J25:K25"/>
    <mergeCell ref="A35:B35"/>
    <mergeCell ref="A36:B36"/>
    <mergeCell ref="A37:B37"/>
    <mergeCell ref="A38:B38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L26:N26"/>
    <mergeCell ref="K10:K11"/>
    <mergeCell ref="L10:L11"/>
    <mergeCell ref="M10:M11"/>
    <mergeCell ref="A4:B4"/>
    <mergeCell ref="A5:B5"/>
    <mergeCell ref="A6:B6"/>
    <mergeCell ref="A7:B7"/>
    <mergeCell ref="A8:B8"/>
    <mergeCell ref="A9:B9"/>
    <mergeCell ref="D28:E28"/>
    <mergeCell ref="F28:G28"/>
    <mergeCell ref="J28:K28"/>
    <mergeCell ref="L28:N28"/>
    <mergeCell ref="A10:B10"/>
    <mergeCell ref="A11:B11"/>
    <mergeCell ref="L24:N24"/>
    <mergeCell ref="L25:N25"/>
    <mergeCell ref="F26:I26"/>
    <mergeCell ref="J26:K26"/>
    <mergeCell ref="K30:K31"/>
    <mergeCell ref="L30:L31"/>
    <mergeCell ref="M30:M31"/>
    <mergeCell ref="F27:I27"/>
    <mergeCell ref="J27:K27"/>
    <mergeCell ref="L27:N27"/>
    <mergeCell ref="M33:P33"/>
    <mergeCell ref="J35:K35"/>
    <mergeCell ref="M35:P35"/>
    <mergeCell ref="D29:M29"/>
    <mergeCell ref="D30:D31"/>
    <mergeCell ref="E30:F30"/>
    <mergeCell ref="G30:G31"/>
    <mergeCell ref="H30:H31"/>
    <mergeCell ref="I30:I31"/>
    <mergeCell ref="J30:J31"/>
    <mergeCell ref="J37:K37"/>
    <mergeCell ref="M37:P37"/>
    <mergeCell ref="A24:B24"/>
    <mergeCell ref="L15:O15"/>
    <mergeCell ref="L17:O17"/>
    <mergeCell ref="L19:O19"/>
    <mergeCell ref="N30:N31"/>
    <mergeCell ref="O30:O31"/>
    <mergeCell ref="P30:P31"/>
    <mergeCell ref="J33:K33"/>
    <mergeCell ref="N10:N11"/>
    <mergeCell ref="O10:O11"/>
    <mergeCell ref="L13:O13"/>
    <mergeCell ref="D8:E8"/>
    <mergeCell ref="F8:G8"/>
    <mergeCell ref="J8:K8"/>
    <mergeCell ref="L8:N8"/>
    <mergeCell ref="D9:M9"/>
    <mergeCell ref="D10:D11"/>
    <mergeCell ref="E10:E11"/>
    <mergeCell ref="D2:F2"/>
    <mergeCell ref="D4:E4"/>
    <mergeCell ref="F4:I4"/>
    <mergeCell ref="J4:K4"/>
    <mergeCell ref="L4:N4"/>
    <mergeCell ref="F10:F11"/>
    <mergeCell ref="G10:G11"/>
    <mergeCell ref="H10:J10"/>
    <mergeCell ref="D6:E6"/>
    <mergeCell ref="F6:I6"/>
    <mergeCell ref="D5:E5"/>
    <mergeCell ref="F5:I5"/>
    <mergeCell ref="J5:K5"/>
    <mergeCell ref="L5:N5"/>
    <mergeCell ref="L6:N6"/>
    <mergeCell ref="D7:E7"/>
    <mergeCell ref="F7:I7"/>
    <mergeCell ref="J7:K7"/>
    <mergeCell ref="L7:N7"/>
    <mergeCell ref="J6:K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4.28125" style="0" customWidth="1"/>
    <col min="2" max="2" width="39.7109375" style="0" customWidth="1"/>
  </cols>
  <sheetData>
    <row r="1" spans="1:2" ht="15">
      <c r="A1" s="139"/>
      <c r="B1" s="140"/>
    </row>
    <row r="2" spans="1:2" ht="15">
      <c r="A2" s="137" t="s">
        <v>214</v>
      </c>
      <c r="B2" s="141"/>
    </row>
    <row r="3" spans="1:2" ht="15">
      <c r="A3" s="189" t="s">
        <v>239</v>
      </c>
      <c r="B3" s="190"/>
    </row>
    <row r="4" spans="1:2" ht="15">
      <c r="A4" s="138" t="s">
        <v>240</v>
      </c>
      <c r="B4" s="142" t="s">
        <v>245</v>
      </c>
    </row>
    <row r="5" spans="1:2" ht="15">
      <c r="A5" s="138" t="s">
        <v>215</v>
      </c>
      <c r="B5" s="142" t="s">
        <v>77</v>
      </c>
    </row>
    <row r="6" spans="1:2" ht="15">
      <c r="A6" s="138" t="s">
        <v>241</v>
      </c>
      <c r="B6" s="142" t="s">
        <v>246</v>
      </c>
    </row>
    <row r="7" spans="1:2" ht="15">
      <c r="A7" s="143" t="s">
        <v>247</v>
      </c>
      <c r="B7" s="142" t="s">
        <v>216</v>
      </c>
    </row>
    <row r="8" spans="1:2" s="38" customFormat="1" ht="15">
      <c r="A8" s="143" t="s">
        <v>251</v>
      </c>
      <c r="B8" s="142" t="s">
        <v>252</v>
      </c>
    </row>
    <row r="9" spans="1:2" ht="15">
      <c r="A9" s="138" t="s">
        <v>217</v>
      </c>
      <c r="B9" s="142" t="s">
        <v>218</v>
      </c>
    </row>
    <row r="10" spans="1:2" ht="15">
      <c r="A10" s="138" t="s">
        <v>219</v>
      </c>
      <c r="B10" s="142" t="s">
        <v>220</v>
      </c>
    </row>
    <row r="11" spans="1:2" ht="15">
      <c r="A11" s="138" t="s">
        <v>221</v>
      </c>
      <c r="B11" s="142" t="s">
        <v>222</v>
      </c>
    </row>
    <row r="12" spans="1:2" ht="15">
      <c r="A12" s="138" t="s">
        <v>242</v>
      </c>
      <c r="B12" s="142" t="s">
        <v>223</v>
      </c>
    </row>
    <row r="13" spans="1:2" ht="15">
      <c r="A13" s="138" t="s">
        <v>224</v>
      </c>
      <c r="B13" s="142" t="s">
        <v>225</v>
      </c>
    </row>
    <row r="14" spans="1:2" ht="15">
      <c r="A14" s="138" t="s">
        <v>226</v>
      </c>
      <c r="B14" s="142" t="s">
        <v>227</v>
      </c>
    </row>
    <row r="15" spans="1:2" ht="15">
      <c r="A15" s="143" t="s">
        <v>228</v>
      </c>
      <c r="B15" s="145" t="s">
        <v>229</v>
      </c>
    </row>
    <row r="16" spans="1:2" ht="15">
      <c r="A16" s="143" t="s">
        <v>230</v>
      </c>
      <c r="B16" s="142" t="s">
        <v>81</v>
      </c>
    </row>
    <row r="17" spans="1:2" ht="15">
      <c r="A17" s="143" t="s">
        <v>244</v>
      </c>
      <c r="B17" s="142" t="s">
        <v>83</v>
      </c>
    </row>
    <row r="18" spans="1:2" s="38" customFormat="1" ht="15">
      <c r="A18" s="194"/>
      <c r="B18" s="195"/>
    </row>
    <row r="19" spans="1:2" ht="15">
      <c r="A19" s="191" t="s">
        <v>231</v>
      </c>
      <c r="B19" s="191"/>
    </row>
    <row r="20" spans="1:2" ht="15">
      <c r="A20" s="143" t="s">
        <v>248</v>
      </c>
      <c r="B20" s="142" t="s">
        <v>74</v>
      </c>
    </row>
    <row r="21" spans="1:2" s="38" customFormat="1" ht="15">
      <c r="A21" s="143" t="s">
        <v>249</v>
      </c>
      <c r="B21" s="142" t="s">
        <v>75</v>
      </c>
    </row>
    <row r="22" spans="1:2" s="38" customFormat="1" ht="15">
      <c r="A22" s="143" t="s">
        <v>250</v>
      </c>
      <c r="B22" s="142" t="s">
        <v>76</v>
      </c>
    </row>
    <row r="23" spans="1:2" ht="15">
      <c r="A23" s="138" t="s">
        <v>232</v>
      </c>
      <c r="B23" s="142" t="s">
        <v>233</v>
      </c>
    </row>
    <row r="24" spans="1:2" ht="15">
      <c r="A24" s="192"/>
      <c r="B24" s="193"/>
    </row>
    <row r="25" spans="1:2" ht="15">
      <c r="A25" s="189" t="s">
        <v>234</v>
      </c>
      <c r="B25" s="190"/>
    </row>
    <row r="26" spans="1:2" ht="15">
      <c r="A26" s="138" t="s">
        <v>235</v>
      </c>
      <c r="B26" s="142" t="s">
        <v>75</v>
      </c>
    </row>
    <row r="27" spans="1:2" ht="15">
      <c r="A27" s="138" t="s">
        <v>236</v>
      </c>
      <c r="B27" s="142" t="s">
        <v>75</v>
      </c>
    </row>
    <row r="28" spans="1:2" ht="15">
      <c r="A28" s="144" t="s">
        <v>237</v>
      </c>
      <c r="B28" s="142" t="s">
        <v>238</v>
      </c>
    </row>
    <row r="29" spans="1:2" ht="15">
      <c r="A29" s="144" t="s">
        <v>243</v>
      </c>
      <c r="B29" s="146">
        <v>42736</v>
      </c>
    </row>
    <row r="30" spans="1:2" ht="15">
      <c r="A30" s="144" t="s">
        <v>67</v>
      </c>
      <c r="B30" s="146">
        <v>43100</v>
      </c>
    </row>
  </sheetData>
  <sheetProtection/>
  <mergeCells count="5">
    <mergeCell ref="A3:B3"/>
    <mergeCell ref="A19:B19"/>
    <mergeCell ref="A24:B24"/>
    <mergeCell ref="A25:B25"/>
    <mergeCell ref="A18:B18"/>
  </mergeCells>
  <hyperlinks>
    <hyperlink ref="B15" r:id="rId1" display="info@ips-servis.hr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2"/>
  <sheetViews>
    <sheetView tabSelected="1" view="pageLayout" workbookViewId="0" topLeftCell="A7">
      <selection activeCell="C7" sqref="C7:I7"/>
    </sheetView>
  </sheetViews>
  <sheetFormatPr defaultColWidth="9.140625" defaultRowHeight="15"/>
  <cols>
    <col min="1" max="1" width="8.28125" style="102" customWidth="1"/>
    <col min="2" max="15" width="9.140625" style="93" customWidth="1"/>
    <col min="16" max="16" width="14.140625" style="4" customWidth="1"/>
  </cols>
  <sheetData>
    <row r="1" spans="1:16" s="1" customFormat="1" ht="11.25" customHeight="1">
      <c r="A1" s="10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20"/>
    </row>
    <row r="2" spans="1:16" s="1" customFormat="1" ht="15">
      <c r="A2" s="211" t="s">
        <v>65</v>
      </c>
      <c r="B2" s="211"/>
      <c r="C2" s="211"/>
      <c r="D2" s="166" t="s">
        <v>66</v>
      </c>
      <c r="E2" s="167">
        <f>+PODACI!B29</f>
        <v>42736</v>
      </c>
      <c r="F2" s="166" t="s">
        <v>67</v>
      </c>
      <c r="G2" s="167">
        <f>+PODACI!B30</f>
        <v>43100</v>
      </c>
      <c r="H2" s="166"/>
      <c r="I2" s="166"/>
      <c r="J2" s="168"/>
      <c r="K2" s="169"/>
      <c r="L2" s="169"/>
      <c r="M2" s="169"/>
      <c r="N2" s="169"/>
      <c r="O2" s="93"/>
      <c r="P2" s="20"/>
    </row>
    <row r="3" spans="1:16" s="1" customFormat="1" ht="11.25" customHeight="1">
      <c r="A3" s="170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93"/>
      <c r="P3" s="20"/>
    </row>
    <row r="4" spans="1:16" s="23" customFormat="1" ht="15">
      <c r="A4" s="212" t="s">
        <v>0</v>
      </c>
      <c r="B4" s="212"/>
      <c r="C4" s="207" t="str">
        <f>+PODACI!B4</f>
        <v>UDRUGA PROBA</v>
      </c>
      <c r="D4" s="208"/>
      <c r="E4" s="208"/>
      <c r="F4" s="208"/>
      <c r="G4" s="208"/>
      <c r="H4" s="208"/>
      <c r="I4" s="209"/>
      <c r="J4" s="212" t="s">
        <v>2</v>
      </c>
      <c r="K4" s="212"/>
      <c r="L4" s="213" t="str">
        <f>+PODACI!B8</f>
        <v>123456</v>
      </c>
      <c r="M4" s="214"/>
      <c r="N4" s="214"/>
      <c r="O4" s="95"/>
      <c r="P4" s="22"/>
    </row>
    <row r="5" spans="1:16" s="23" customFormat="1" ht="15">
      <c r="A5" s="212" t="s">
        <v>3</v>
      </c>
      <c r="B5" s="212"/>
      <c r="C5" s="207" t="str">
        <f>+PODACI!B20</f>
        <v>47000</v>
      </c>
      <c r="D5" s="208"/>
      <c r="E5" s="208"/>
      <c r="F5" s="208"/>
      <c r="G5" s="208"/>
      <c r="H5" s="208"/>
      <c r="I5" s="209"/>
      <c r="J5" s="212" t="s">
        <v>64</v>
      </c>
      <c r="K5" s="212"/>
      <c r="L5" s="213" t="str">
        <f>+PODACI!B11</f>
        <v>HR1210010051863000160</v>
      </c>
      <c r="M5" s="214"/>
      <c r="N5" s="214"/>
      <c r="O5" s="95"/>
      <c r="P5" s="22"/>
    </row>
    <row r="6" spans="1:16" s="23" customFormat="1" ht="15">
      <c r="A6" s="212" t="s">
        <v>4</v>
      </c>
      <c r="B6" s="212"/>
      <c r="C6" s="207" t="str">
        <f>+PODACI!B21</f>
        <v>KARLOVAC</v>
      </c>
      <c r="D6" s="208"/>
      <c r="E6" s="208"/>
      <c r="F6" s="208"/>
      <c r="G6" s="208"/>
      <c r="H6" s="208"/>
      <c r="I6" s="209"/>
      <c r="J6" s="212" t="s">
        <v>5</v>
      </c>
      <c r="K6" s="212"/>
      <c r="L6" s="213" t="str">
        <f>+PODACI!B9</f>
        <v>4311</v>
      </c>
      <c r="M6" s="214"/>
      <c r="N6" s="214"/>
      <c r="O6" s="95"/>
      <c r="P6" s="22"/>
    </row>
    <row r="7" spans="1:16" s="23" customFormat="1" ht="15">
      <c r="A7" s="212" t="s">
        <v>63</v>
      </c>
      <c r="B7" s="212"/>
      <c r="C7" s="207" t="s">
        <v>259</v>
      </c>
      <c r="D7" s="208"/>
      <c r="E7" s="208"/>
      <c r="F7" s="208"/>
      <c r="G7" s="208"/>
      <c r="H7" s="208"/>
      <c r="I7" s="209"/>
      <c r="J7" s="212" t="s">
        <v>59</v>
      </c>
      <c r="K7" s="212"/>
      <c r="L7" s="213" t="str">
        <f>+PODACI!B16</f>
        <v>179</v>
      </c>
      <c r="M7" s="214"/>
      <c r="N7" s="214"/>
      <c r="O7" s="95"/>
      <c r="P7" s="22"/>
    </row>
    <row r="8" spans="1:16" s="23" customFormat="1" ht="15">
      <c r="A8" s="212" t="s">
        <v>1</v>
      </c>
      <c r="B8" s="212"/>
      <c r="C8" s="213" t="str">
        <f>+PODACI!B5</f>
        <v>91184883380</v>
      </c>
      <c r="D8" s="214"/>
      <c r="E8" s="171" t="s">
        <v>84</v>
      </c>
      <c r="F8" s="207" t="str">
        <f>+PODACI!B7</f>
        <v>91232123</v>
      </c>
      <c r="G8" s="208"/>
      <c r="H8" s="208"/>
      <c r="I8" s="209"/>
      <c r="J8" s="212" t="s">
        <v>6</v>
      </c>
      <c r="K8" s="212"/>
      <c r="L8" s="213" t="str">
        <f>+PODACI!B17</f>
        <v>04</v>
      </c>
      <c r="M8" s="214"/>
      <c r="N8" s="214"/>
      <c r="O8" s="95"/>
      <c r="P8" s="22"/>
    </row>
    <row r="9" spans="1:15" s="5" customFormat="1" ht="7.5" customHeight="1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94"/>
      <c r="O9" s="94"/>
    </row>
    <row r="10" spans="1:15" s="6" customFormat="1" ht="9">
      <c r="A10" s="201" t="s">
        <v>190</v>
      </c>
      <c r="B10" s="202" t="s">
        <v>11</v>
      </c>
      <c r="C10" s="202" t="s">
        <v>13</v>
      </c>
      <c r="D10" s="202" t="s">
        <v>15</v>
      </c>
      <c r="E10" s="206" t="s">
        <v>91</v>
      </c>
      <c r="F10" s="206"/>
      <c r="G10" s="206"/>
      <c r="H10" s="206"/>
      <c r="I10" s="206"/>
      <c r="J10" s="206"/>
      <c r="K10" s="202" t="s">
        <v>24</v>
      </c>
      <c r="L10" s="202" t="s">
        <v>26</v>
      </c>
      <c r="M10" s="202" t="s">
        <v>28</v>
      </c>
      <c r="N10" s="202" t="s">
        <v>30</v>
      </c>
      <c r="O10" s="202" t="s">
        <v>61</v>
      </c>
    </row>
    <row r="11" spans="1:15" s="7" customFormat="1" ht="45">
      <c r="A11" s="201"/>
      <c r="B11" s="203"/>
      <c r="C11" s="203"/>
      <c r="D11" s="203"/>
      <c r="E11" s="92" t="s">
        <v>18</v>
      </c>
      <c r="F11" s="92" t="s">
        <v>20</v>
      </c>
      <c r="G11" s="92" t="s">
        <v>172</v>
      </c>
      <c r="H11" s="92" t="s">
        <v>174</v>
      </c>
      <c r="I11" s="92" t="s">
        <v>176</v>
      </c>
      <c r="J11" s="92" t="s">
        <v>22</v>
      </c>
      <c r="K11" s="203"/>
      <c r="L11" s="203"/>
      <c r="M11" s="203"/>
      <c r="N11" s="203"/>
      <c r="O11" s="203"/>
    </row>
    <row r="12" spans="1:15" ht="15">
      <c r="A12" s="103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15" ht="15">
      <c r="A13" s="104">
        <v>1</v>
      </c>
      <c r="B13" s="96" t="s">
        <v>87</v>
      </c>
      <c r="C13" s="98"/>
      <c r="D13" s="96" t="s">
        <v>86</v>
      </c>
      <c r="E13" s="98"/>
      <c r="F13" s="96" t="s">
        <v>89</v>
      </c>
      <c r="G13" s="197"/>
      <c r="H13" s="198"/>
      <c r="I13" s="198"/>
      <c r="J13" s="199"/>
      <c r="K13" s="96" t="s">
        <v>90</v>
      </c>
      <c r="L13" s="204"/>
      <c r="M13" s="204"/>
      <c r="N13" s="204"/>
      <c r="O13" s="204"/>
    </row>
    <row r="14" spans="1:15" ht="15">
      <c r="A14" s="103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7">
        <f>SUM(B14:N14)</f>
        <v>0</v>
      </c>
    </row>
    <row r="15" spans="1:15" ht="15">
      <c r="A15" s="104">
        <f>+A13+1</f>
        <v>2</v>
      </c>
      <c r="B15" s="96" t="s">
        <v>87</v>
      </c>
      <c r="C15" s="98"/>
      <c r="D15" s="96" t="s">
        <v>86</v>
      </c>
      <c r="E15" s="98"/>
      <c r="F15" s="96" t="s">
        <v>89</v>
      </c>
      <c r="G15" s="197"/>
      <c r="H15" s="198"/>
      <c r="I15" s="198"/>
      <c r="J15" s="199"/>
      <c r="K15" s="96" t="s">
        <v>90</v>
      </c>
      <c r="L15" s="204"/>
      <c r="M15" s="204"/>
      <c r="N15" s="204"/>
      <c r="O15" s="204"/>
    </row>
    <row r="16" spans="1:15" ht="15">
      <c r="A16" s="103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7">
        <f>SUM(B16:N16)</f>
        <v>0</v>
      </c>
    </row>
    <row r="17" spans="1:15" ht="15">
      <c r="A17" s="104">
        <f>+A15+1</f>
        <v>3</v>
      </c>
      <c r="B17" s="96" t="s">
        <v>87</v>
      </c>
      <c r="C17" s="98"/>
      <c r="D17" s="96" t="s">
        <v>86</v>
      </c>
      <c r="E17" s="98"/>
      <c r="F17" s="96" t="s">
        <v>89</v>
      </c>
      <c r="G17" s="197"/>
      <c r="H17" s="198"/>
      <c r="I17" s="198"/>
      <c r="J17" s="199"/>
      <c r="K17" s="96" t="s">
        <v>90</v>
      </c>
      <c r="L17" s="204"/>
      <c r="M17" s="204"/>
      <c r="N17" s="204"/>
      <c r="O17" s="204"/>
    </row>
    <row r="18" spans="1:15" ht="15">
      <c r="A18" s="103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7">
        <f>SUM(B18:N18)</f>
        <v>0</v>
      </c>
    </row>
    <row r="19" spans="1:15" ht="15">
      <c r="A19" s="104">
        <f>+A17+1</f>
        <v>4</v>
      </c>
      <c r="B19" s="96" t="s">
        <v>87</v>
      </c>
      <c r="C19" s="98"/>
      <c r="D19" s="96" t="s">
        <v>86</v>
      </c>
      <c r="E19" s="98"/>
      <c r="F19" s="96" t="s">
        <v>89</v>
      </c>
      <c r="G19" s="197"/>
      <c r="H19" s="198"/>
      <c r="I19" s="198"/>
      <c r="J19" s="199"/>
      <c r="K19" s="96" t="s">
        <v>90</v>
      </c>
      <c r="L19" s="204"/>
      <c r="M19" s="204"/>
      <c r="N19" s="204"/>
      <c r="O19" s="204"/>
    </row>
    <row r="20" spans="1:15" ht="15">
      <c r="A20" s="103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7">
        <f>SUM(B20:N20)</f>
        <v>0</v>
      </c>
    </row>
    <row r="21" spans="1:15" ht="15">
      <c r="A21" s="104">
        <f>+A19+1</f>
        <v>5</v>
      </c>
      <c r="B21" s="96" t="s">
        <v>87</v>
      </c>
      <c r="C21" s="98"/>
      <c r="D21" s="96" t="s">
        <v>86</v>
      </c>
      <c r="E21" s="98"/>
      <c r="F21" s="96" t="s">
        <v>89</v>
      </c>
      <c r="G21" s="197"/>
      <c r="H21" s="198"/>
      <c r="I21" s="198"/>
      <c r="J21" s="199"/>
      <c r="K21" s="96" t="s">
        <v>90</v>
      </c>
      <c r="L21" s="204"/>
      <c r="M21" s="204"/>
      <c r="N21" s="204"/>
      <c r="O21" s="204"/>
    </row>
    <row r="22" spans="1:15" ht="15">
      <c r="A22" s="103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7">
        <f>SUM(B22:N22)</f>
        <v>0</v>
      </c>
    </row>
    <row r="23" spans="1:15" ht="15">
      <c r="A23" s="104">
        <f>+A21+1</f>
        <v>6</v>
      </c>
      <c r="B23" s="96" t="s">
        <v>87</v>
      </c>
      <c r="C23" s="98"/>
      <c r="D23" s="96" t="s">
        <v>86</v>
      </c>
      <c r="E23" s="98"/>
      <c r="F23" s="96" t="s">
        <v>89</v>
      </c>
      <c r="G23" s="197"/>
      <c r="H23" s="198"/>
      <c r="I23" s="198"/>
      <c r="J23" s="199"/>
      <c r="K23" s="96" t="s">
        <v>90</v>
      </c>
      <c r="L23" s="204"/>
      <c r="M23" s="204"/>
      <c r="N23" s="204"/>
      <c r="O23" s="204"/>
    </row>
    <row r="24" spans="1:15" ht="15">
      <c r="A24" s="103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7">
        <f>SUM(B24:N24)</f>
        <v>0</v>
      </c>
    </row>
    <row r="25" spans="1:15" ht="15">
      <c r="A25" s="104">
        <f>+A23+1</f>
        <v>7</v>
      </c>
      <c r="B25" s="96" t="s">
        <v>87</v>
      </c>
      <c r="C25" s="98"/>
      <c r="D25" s="96" t="s">
        <v>86</v>
      </c>
      <c r="E25" s="98"/>
      <c r="F25" s="96" t="s">
        <v>89</v>
      </c>
      <c r="G25" s="197"/>
      <c r="H25" s="198"/>
      <c r="I25" s="198"/>
      <c r="J25" s="199"/>
      <c r="K25" s="96" t="s">
        <v>90</v>
      </c>
      <c r="L25" s="204"/>
      <c r="M25" s="204"/>
      <c r="N25" s="204"/>
      <c r="O25" s="204"/>
    </row>
    <row r="26" spans="1:15" ht="15">
      <c r="A26" s="103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7">
        <f>SUM(B26:N26)</f>
        <v>0</v>
      </c>
    </row>
    <row r="27" spans="1:15" ht="15">
      <c r="A27" s="104">
        <f>+A25+1</f>
        <v>8</v>
      </c>
      <c r="B27" s="96" t="s">
        <v>87</v>
      </c>
      <c r="C27" s="98"/>
      <c r="D27" s="96" t="s">
        <v>86</v>
      </c>
      <c r="E27" s="98"/>
      <c r="F27" s="96" t="s">
        <v>89</v>
      </c>
      <c r="G27" s="197"/>
      <c r="H27" s="198"/>
      <c r="I27" s="198"/>
      <c r="J27" s="199"/>
      <c r="K27" s="96" t="s">
        <v>90</v>
      </c>
      <c r="L27" s="204"/>
      <c r="M27" s="204"/>
      <c r="N27" s="204"/>
      <c r="O27" s="204"/>
    </row>
    <row r="28" spans="1:15" ht="15">
      <c r="A28" s="103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7">
        <f>SUM(B28:N28)</f>
        <v>0</v>
      </c>
    </row>
    <row r="29" spans="1:16" s="38" customFormat="1" ht="15">
      <c r="A29" s="104">
        <f>+A27+1</f>
        <v>9</v>
      </c>
      <c r="B29" s="96" t="s">
        <v>87</v>
      </c>
      <c r="C29" s="98"/>
      <c r="D29" s="96" t="s">
        <v>86</v>
      </c>
      <c r="E29" s="98"/>
      <c r="F29" s="96" t="s">
        <v>89</v>
      </c>
      <c r="G29" s="197"/>
      <c r="H29" s="198"/>
      <c r="I29" s="198"/>
      <c r="J29" s="199"/>
      <c r="K29" s="96" t="s">
        <v>90</v>
      </c>
      <c r="L29" s="204"/>
      <c r="M29" s="204"/>
      <c r="N29" s="204"/>
      <c r="O29" s="204"/>
      <c r="P29" s="4"/>
    </row>
    <row r="30" spans="1:15" ht="15">
      <c r="A30" s="103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7">
        <f>SUM(B30:N30)</f>
        <v>0</v>
      </c>
    </row>
    <row r="31" spans="1:15" ht="15">
      <c r="A31" s="103" t="s">
        <v>62</v>
      </c>
      <c r="B31" s="97">
        <f>SUM(B12:B30)</f>
        <v>0</v>
      </c>
      <c r="C31" s="97">
        <f aca="true" t="shared" si="0" ref="C31:O31">SUM(C12:C30)</f>
        <v>0</v>
      </c>
      <c r="D31" s="97">
        <f t="shared" si="0"/>
        <v>0</v>
      </c>
      <c r="E31" s="97">
        <f t="shared" si="0"/>
        <v>0</v>
      </c>
      <c r="F31" s="97">
        <f t="shared" si="0"/>
        <v>0</v>
      </c>
      <c r="G31" s="97">
        <f t="shared" si="0"/>
        <v>0</v>
      </c>
      <c r="H31" s="97">
        <f t="shared" si="0"/>
        <v>0</v>
      </c>
      <c r="I31" s="97">
        <f t="shared" si="0"/>
        <v>0</v>
      </c>
      <c r="J31" s="97">
        <f t="shared" si="0"/>
        <v>0</v>
      </c>
      <c r="K31" s="97">
        <f t="shared" si="0"/>
        <v>0</v>
      </c>
      <c r="L31" s="97">
        <f t="shared" si="0"/>
        <v>0</v>
      </c>
      <c r="M31" s="97">
        <f t="shared" si="0"/>
        <v>0</v>
      </c>
      <c r="N31" s="97">
        <f t="shared" si="0"/>
        <v>0</v>
      </c>
      <c r="O31" s="97">
        <f t="shared" si="0"/>
        <v>0</v>
      </c>
    </row>
    <row r="32" ht="20.25" customHeight="1"/>
    <row r="33" spans="1:16" s="29" customFormat="1" ht="11.25" customHeight="1">
      <c r="A33" s="102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28"/>
    </row>
    <row r="34" spans="1:16" s="29" customFormat="1" ht="15">
      <c r="A34" s="210" t="s">
        <v>65</v>
      </c>
      <c r="B34" s="210"/>
      <c r="C34" s="210"/>
      <c r="D34" s="101" t="s">
        <v>66</v>
      </c>
      <c r="E34" s="106">
        <f>+E2</f>
        <v>42736</v>
      </c>
      <c r="F34" s="101" t="s">
        <v>67</v>
      </c>
      <c r="G34" s="106">
        <f>+G2</f>
        <v>43100</v>
      </c>
      <c r="H34" s="105"/>
      <c r="I34" s="105"/>
      <c r="K34" s="100"/>
      <c r="L34" s="100"/>
      <c r="M34" s="100"/>
      <c r="N34" s="100"/>
      <c r="O34" s="100"/>
      <c r="P34" s="28"/>
    </row>
    <row r="35" spans="1:16" s="29" customFormat="1" ht="11.25" customHeight="1">
      <c r="A35" s="102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28"/>
    </row>
    <row r="36" spans="1:16" s="29" customFormat="1" ht="15">
      <c r="A36" s="205" t="s">
        <v>0</v>
      </c>
      <c r="B36" s="205"/>
      <c r="C36" s="196" t="str">
        <f>+C4</f>
        <v>UDRUGA PROBA</v>
      </c>
      <c r="D36" s="196"/>
      <c r="E36" s="196"/>
      <c r="F36" s="196"/>
      <c r="G36" s="196"/>
      <c r="H36" s="196"/>
      <c r="I36" s="196"/>
      <c r="J36" s="205" t="s">
        <v>2</v>
      </c>
      <c r="K36" s="205"/>
      <c r="L36" s="196" t="str">
        <f>+L4</f>
        <v>123456</v>
      </c>
      <c r="M36" s="196"/>
      <c r="N36" s="196"/>
      <c r="O36" s="100"/>
      <c r="P36" s="28"/>
    </row>
    <row r="37" spans="1:16" s="29" customFormat="1" ht="15">
      <c r="A37" s="205" t="s">
        <v>3</v>
      </c>
      <c r="B37" s="205"/>
      <c r="C37" s="196" t="str">
        <f>+C5</f>
        <v>47000</v>
      </c>
      <c r="D37" s="196"/>
      <c r="E37" s="196"/>
      <c r="F37" s="196"/>
      <c r="G37" s="196"/>
      <c r="H37" s="196"/>
      <c r="I37" s="196"/>
      <c r="J37" s="205" t="s">
        <v>64</v>
      </c>
      <c r="K37" s="205"/>
      <c r="L37" s="196" t="str">
        <f>+L5</f>
        <v>HR1210010051863000160</v>
      </c>
      <c r="M37" s="196"/>
      <c r="N37" s="196"/>
      <c r="O37" s="100"/>
      <c r="P37" s="28"/>
    </row>
    <row r="38" spans="1:16" s="29" customFormat="1" ht="15">
      <c r="A38" s="205" t="s">
        <v>4</v>
      </c>
      <c r="B38" s="205"/>
      <c r="C38" s="196" t="str">
        <f>+C6</f>
        <v>KARLOVAC</v>
      </c>
      <c r="D38" s="196"/>
      <c r="E38" s="196"/>
      <c r="F38" s="196"/>
      <c r="G38" s="196"/>
      <c r="H38" s="196"/>
      <c r="I38" s="196"/>
      <c r="J38" s="205" t="s">
        <v>5</v>
      </c>
      <c r="K38" s="205"/>
      <c r="L38" s="196" t="str">
        <f>+L6</f>
        <v>4311</v>
      </c>
      <c r="M38" s="196"/>
      <c r="N38" s="196"/>
      <c r="O38" s="100"/>
      <c r="P38" s="28"/>
    </row>
    <row r="39" spans="1:16" s="29" customFormat="1" ht="15">
      <c r="A39" s="205" t="s">
        <v>63</v>
      </c>
      <c r="B39" s="205"/>
      <c r="C39" s="196" t="str">
        <f>+C7</f>
        <v>=+PODACI!B22</v>
      </c>
      <c r="D39" s="196"/>
      <c r="E39" s="196"/>
      <c r="F39" s="196"/>
      <c r="G39" s="196"/>
      <c r="H39" s="196"/>
      <c r="I39" s="196"/>
      <c r="J39" s="205" t="s">
        <v>59</v>
      </c>
      <c r="K39" s="205"/>
      <c r="L39" s="196" t="str">
        <f>+L7</f>
        <v>179</v>
      </c>
      <c r="M39" s="196"/>
      <c r="N39" s="196"/>
      <c r="O39" s="100"/>
      <c r="P39" s="28"/>
    </row>
    <row r="40" spans="1:16" s="29" customFormat="1" ht="15">
      <c r="A40" s="205" t="s">
        <v>1</v>
      </c>
      <c r="B40" s="205"/>
      <c r="C40" s="196" t="str">
        <f>+C8</f>
        <v>91184883380</v>
      </c>
      <c r="D40" s="196"/>
      <c r="E40" s="96" t="s">
        <v>84</v>
      </c>
      <c r="F40" s="196" t="str">
        <f>+F8</f>
        <v>91232123</v>
      </c>
      <c r="G40" s="196"/>
      <c r="H40" s="196"/>
      <c r="I40" s="196"/>
      <c r="J40" s="205" t="s">
        <v>6</v>
      </c>
      <c r="K40" s="205"/>
      <c r="L40" s="196" t="str">
        <f>+L8</f>
        <v>04</v>
      </c>
      <c r="M40" s="196"/>
      <c r="N40" s="196"/>
      <c r="O40" s="100"/>
      <c r="P40" s="28"/>
    </row>
    <row r="41" spans="1:15" s="5" customFormat="1" ht="7.5" customHeight="1">
      <c r="A41" s="200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94"/>
      <c r="O41" s="94"/>
    </row>
    <row r="42" spans="1:15" s="6" customFormat="1" ht="9">
      <c r="A42" s="201" t="s">
        <v>60</v>
      </c>
      <c r="B42" s="202" t="s">
        <v>11</v>
      </c>
      <c r="C42" s="202" t="s">
        <v>13</v>
      </c>
      <c r="D42" s="202" t="s">
        <v>15</v>
      </c>
      <c r="E42" s="206" t="s">
        <v>91</v>
      </c>
      <c r="F42" s="206"/>
      <c r="G42" s="206"/>
      <c r="H42" s="206"/>
      <c r="I42" s="206"/>
      <c r="J42" s="206"/>
      <c r="K42" s="202" t="s">
        <v>24</v>
      </c>
      <c r="L42" s="202" t="s">
        <v>26</v>
      </c>
      <c r="M42" s="202" t="s">
        <v>28</v>
      </c>
      <c r="N42" s="202" t="s">
        <v>30</v>
      </c>
      <c r="O42" s="202" t="s">
        <v>61</v>
      </c>
    </row>
    <row r="43" spans="1:15" s="7" customFormat="1" ht="45">
      <c r="A43" s="201"/>
      <c r="B43" s="203"/>
      <c r="C43" s="203"/>
      <c r="D43" s="203"/>
      <c r="E43" s="92" t="s">
        <v>18</v>
      </c>
      <c r="F43" s="92" t="s">
        <v>20</v>
      </c>
      <c r="G43" s="92" t="s">
        <v>172</v>
      </c>
      <c r="H43" s="92" t="s">
        <v>174</v>
      </c>
      <c r="I43" s="92" t="s">
        <v>176</v>
      </c>
      <c r="J43" s="92" t="s">
        <v>22</v>
      </c>
      <c r="K43" s="203"/>
      <c r="L43" s="203"/>
      <c r="M43" s="203"/>
      <c r="N43" s="203"/>
      <c r="O43" s="203"/>
    </row>
    <row r="44" spans="1:16" s="38" customFormat="1" ht="15">
      <c r="A44" s="103"/>
      <c r="B44" s="97">
        <f>+B31</f>
        <v>0</v>
      </c>
      <c r="C44" s="97">
        <f aca="true" t="shared" si="1" ref="C44:O44">+C31</f>
        <v>0</v>
      </c>
      <c r="D44" s="97">
        <f t="shared" si="1"/>
        <v>0</v>
      </c>
      <c r="E44" s="97">
        <f t="shared" si="1"/>
        <v>0</v>
      </c>
      <c r="F44" s="97">
        <f t="shared" si="1"/>
        <v>0</v>
      </c>
      <c r="G44" s="97">
        <f t="shared" si="1"/>
        <v>0</v>
      </c>
      <c r="H44" s="97">
        <f t="shared" si="1"/>
        <v>0</v>
      </c>
      <c r="I44" s="97">
        <f t="shared" si="1"/>
        <v>0</v>
      </c>
      <c r="J44" s="97">
        <f t="shared" si="1"/>
        <v>0</v>
      </c>
      <c r="K44" s="97">
        <f t="shared" si="1"/>
        <v>0</v>
      </c>
      <c r="L44" s="97">
        <f t="shared" si="1"/>
        <v>0</v>
      </c>
      <c r="M44" s="97">
        <f t="shared" si="1"/>
        <v>0</v>
      </c>
      <c r="N44" s="97">
        <f t="shared" si="1"/>
        <v>0</v>
      </c>
      <c r="O44" s="97">
        <f t="shared" si="1"/>
        <v>0</v>
      </c>
      <c r="P44" s="4"/>
    </row>
    <row r="45" spans="1:16" s="38" customFormat="1" ht="15">
      <c r="A45" s="104">
        <f>+A29+1</f>
        <v>10</v>
      </c>
      <c r="B45" s="96" t="s">
        <v>87</v>
      </c>
      <c r="C45" s="98"/>
      <c r="D45" s="96" t="s">
        <v>86</v>
      </c>
      <c r="E45" s="98"/>
      <c r="F45" s="96" t="s">
        <v>89</v>
      </c>
      <c r="G45" s="197"/>
      <c r="H45" s="198"/>
      <c r="I45" s="198"/>
      <c r="J45" s="199"/>
      <c r="K45" s="96" t="s">
        <v>90</v>
      </c>
      <c r="L45" s="204"/>
      <c r="M45" s="204"/>
      <c r="N45" s="204"/>
      <c r="O45" s="204"/>
      <c r="P45" s="4"/>
    </row>
    <row r="46" spans="1:16" s="38" customFormat="1" ht="15">
      <c r="A46" s="103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7">
        <f>SUM(B46:N46)</f>
        <v>0</v>
      </c>
      <c r="P46" s="4"/>
    </row>
    <row r="47" spans="1:16" s="38" customFormat="1" ht="15">
      <c r="A47" s="104">
        <f>+A45+1</f>
        <v>11</v>
      </c>
      <c r="B47" s="96" t="s">
        <v>87</v>
      </c>
      <c r="C47" s="98"/>
      <c r="D47" s="96" t="s">
        <v>86</v>
      </c>
      <c r="E47" s="98"/>
      <c r="F47" s="96" t="s">
        <v>89</v>
      </c>
      <c r="G47" s="197"/>
      <c r="H47" s="198"/>
      <c r="I47" s="198"/>
      <c r="J47" s="199"/>
      <c r="K47" s="96" t="s">
        <v>90</v>
      </c>
      <c r="L47" s="204"/>
      <c r="M47" s="204"/>
      <c r="N47" s="204"/>
      <c r="O47" s="204"/>
      <c r="P47" s="4"/>
    </row>
    <row r="48" spans="1:16" s="38" customFormat="1" ht="15">
      <c r="A48" s="103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7">
        <f>SUM(B48:N48)</f>
        <v>0</v>
      </c>
      <c r="P48" s="4"/>
    </row>
    <row r="49" spans="1:16" s="38" customFormat="1" ht="15">
      <c r="A49" s="104">
        <f>+A47+1</f>
        <v>12</v>
      </c>
      <c r="B49" s="96" t="s">
        <v>87</v>
      </c>
      <c r="C49" s="98"/>
      <c r="D49" s="96" t="s">
        <v>86</v>
      </c>
      <c r="E49" s="98"/>
      <c r="F49" s="96" t="s">
        <v>89</v>
      </c>
      <c r="G49" s="197"/>
      <c r="H49" s="198"/>
      <c r="I49" s="198"/>
      <c r="J49" s="199"/>
      <c r="K49" s="96" t="s">
        <v>90</v>
      </c>
      <c r="L49" s="204"/>
      <c r="M49" s="204"/>
      <c r="N49" s="204"/>
      <c r="O49" s="204"/>
      <c r="P49" s="4"/>
    </row>
    <row r="50" spans="1:16" s="38" customFormat="1" ht="15">
      <c r="A50" s="103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7">
        <f>SUM(B50:N50)</f>
        <v>0</v>
      </c>
      <c r="P50" s="4"/>
    </row>
    <row r="51" spans="1:16" s="38" customFormat="1" ht="15">
      <c r="A51" s="104">
        <f>+A49+1</f>
        <v>13</v>
      </c>
      <c r="B51" s="96" t="s">
        <v>87</v>
      </c>
      <c r="C51" s="98"/>
      <c r="D51" s="96" t="s">
        <v>86</v>
      </c>
      <c r="E51" s="98"/>
      <c r="F51" s="96" t="s">
        <v>89</v>
      </c>
      <c r="G51" s="197"/>
      <c r="H51" s="198"/>
      <c r="I51" s="198"/>
      <c r="J51" s="199"/>
      <c r="K51" s="96" t="s">
        <v>90</v>
      </c>
      <c r="L51" s="204"/>
      <c r="M51" s="204"/>
      <c r="N51" s="204"/>
      <c r="O51" s="204"/>
      <c r="P51" s="4"/>
    </row>
    <row r="52" spans="1:16" s="38" customFormat="1" ht="15">
      <c r="A52" s="103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7">
        <f>SUM(B52:N52)</f>
        <v>0</v>
      </c>
      <c r="P52" s="4"/>
    </row>
    <row r="53" spans="1:16" s="38" customFormat="1" ht="15">
      <c r="A53" s="104">
        <f>+A51+1</f>
        <v>14</v>
      </c>
      <c r="B53" s="96" t="s">
        <v>87</v>
      </c>
      <c r="C53" s="98"/>
      <c r="D53" s="96" t="s">
        <v>86</v>
      </c>
      <c r="E53" s="98"/>
      <c r="F53" s="96" t="s">
        <v>89</v>
      </c>
      <c r="G53" s="197"/>
      <c r="H53" s="198"/>
      <c r="I53" s="198"/>
      <c r="J53" s="199"/>
      <c r="K53" s="96" t="s">
        <v>90</v>
      </c>
      <c r="L53" s="204"/>
      <c r="M53" s="204"/>
      <c r="N53" s="204"/>
      <c r="O53" s="204"/>
      <c r="P53" s="4"/>
    </row>
    <row r="54" spans="1:16" s="38" customFormat="1" ht="15">
      <c r="A54" s="103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7">
        <f>SUM(B54:N54)</f>
        <v>0</v>
      </c>
      <c r="P54" s="4"/>
    </row>
    <row r="55" spans="1:16" s="38" customFormat="1" ht="15">
      <c r="A55" s="104">
        <f>+A53+1</f>
        <v>15</v>
      </c>
      <c r="B55" s="96" t="s">
        <v>87</v>
      </c>
      <c r="C55" s="98"/>
      <c r="D55" s="96" t="s">
        <v>86</v>
      </c>
      <c r="E55" s="98"/>
      <c r="F55" s="96" t="s">
        <v>89</v>
      </c>
      <c r="G55" s="197"/>
      <c r="H55" s="198"/>
      <c r="I55" s="198"/>
      <c r="J55" s="199"/>
      <c r="K55" s="96" t="s">
        <v>90</v>
      </c>
      <c r="L55" s="204"/>
      <c r="M55" s="204"/>
      <c r="N55" s="204"/>
      <c r="O55" s="204"/>
      <c r="P55" s="4"/>
    </row>
    <row r="56" spans="1:16" s="38" customFormat="1" ht="15">
      <c r="A56" s="103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7">
        <f>SUM(B56:N56)</f>
        <v>0</v>
      </c>
      <c r="P56" s="4"/>
    </row>
    <row r="57" spans="1:16" s="38" customFormat="1" ht="15">
      <c r="A57" s="104">
        <f>+A55+1</f>
        <v>16</v>
      </c>
      <c r="B57" s="96" t="s">
        <v>87</v>
      </c>
      <c r="C57" s="98"/>
      <c r="D57" s="96" t="s">
        <v>86</v>
      </c>
      <c r="E57" s="98"/>
      <c r="F57" s="96" t="s">
        <v>89</v>
      </c>
      <c r="G57" s="197"/>
      <c r="H57" s="198"/>
      <c r="I57" s="198"/>
      <c r="J57" s="199"/>
      <c r="K57" s="96" t="s">
        <v>90</v>
      </c>
      <c r="L57" s="204"/>
      <c r="M57" s="204"/>
      <c r="N57" s="204"/>
      <c r="O57" s="204"/>
      <c r="P57" s="4"/>
    </row>
    <row r="58" spans="1:16" s="38" customFormat="1" ht="15">
      <c r="A58" s="103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7">
        <f>SUM(B58:N58)</f>
        <v>0</v>
      </c>
      <c r="P58" s="4"/>
    </row>
    <row r="59" spans="1:16" s="38" customFormat="1" ht="15">
      <c r="A59" s="104">
        <f>+A57+1</f>
        <v>17</v>
      </c>
      <c r="B59" s="96" t="s">
        <v>87</v>
      </c>
      <c r="C59" s="98"/>
      <c r="D59" s="96" t="s">
        <v>86</v>
      </c>
      <c r="E59" s="98"/>
      <c r="F59" s="96" t="s">
        <v>89</v>
      </c>
      <c r="G59" s="197"/>
      <c r="H59" s="198"/>
      <c r="I59" s="198"/>
      <c r="J59" s="199"/>
      <c r="K59" s="96" t="s">
        <v>90</v>
      </c>
      <c r="L59" s="204"/>
      <c r="M59" s="204"/>
      <c r="N59" s="204"/>
      <c r="O59" s="204"/>
      <c r="P59" s="4"/>
    </row>
    <row r="60" spans="1:16" s="38" customFormat="1" ht="15">
      <c r="A60" s="103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7">
        <f>SUM(B60:N60)</f>
        <v>0</v>
      </c>
      <c r="P60" s="4"/>
    </row>
    <row r="61" spans="1:16" s="38" customFormat="1" ht="15">
      <c r="A61" s="104">
        <f>+A59+1</f>
        <v>18</v>
      </c>
      <c r="B61" s="96" t="s">
        <v>87</v>
      </c>
      <c r="C61" s="98"/>
      <c r="D61" s="96" t="s">
        <v>86</v>
      </c>
      <c r="E61" s="98"/>
      <c r="F61" s="96" t="s">
        <v>89</v>
      </c>
      <c r="G61" s="197"/>
      <c r="H61" s="198"/>
      <c r="I61" s="198"/>
      <c r="J61" s="199"/>
      <c r="K61" s="96" t="s">
        <v>90</v>
      </c>
      <c r="L61" s="204"/>
      <c r="M61" s="204"/>
      <c r="N61" s="204"/>
      <c r="O61" s="204"/>
      <c r="P61" s="4"/>
    </row>
    <row r="62" spans="1:16" s="38" customFormat="1" ht="15">
      <c r="A62" s="103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7">
        <f>SUM(B62:N62)</f>
        <v>0</v>
      </c>
      <c r="P62" s="4"/>
    </row>
    <row r="63" spans="1:16" s="38" customFormat="1" ht="15">
      <c r="A63" s="103" t="s">
        <v>62</v>
      </c>
      <c r="B63" s="97">
        <f>SUM(B44:B62)</f>
        <v>0</v>
      </c>
      <c r="C63" s="97">
        <f aca="true" t="shared" si="2" ref="C63:O63">SUM(C44:C62)</f>
        <v>0</v>
      </c>
      <c r="D63" s="97">
        <f t="shared" si="2"/>
        <v>0</v>
      </c>
      <c r="E63" s="97">
        <f t="shared" si="2"/>
        <v>0</v>
      </c>
      <c r="F63" s="97">
        <f t="shared" si="2"/>
        <v>0</v>
      </c>
      <c r="G63" s="97">
        <f t="shared" si="2"/>
        <v>0</v>
      </c>
      <c r="H63" s="97">
        <f t="shared" si="2"/>
        <v>0</v>
      </c>
      <c r="I63" s="97">
        <f t="shared" si="2"/>
        <v>0</v>
      </c>
      <c r="J63" s="97">
        <f t="shared" si="2"/>
        <v>0</v>
      </c>
      <c r="K63" s="97">
        <f t="shared" si="2"/>
        <v>0</v>
      </c>
      <c r="L63" s="97">
        <f t="shared" si="2"/>
        <v>0</v>
      </c>
      <c r="M63" s="97">
        <f t="shared" si="2"/>
        <v>0</v>
      </c>
      <c r="N63" s="97">
        <f t="shared" si="2"/>
        <v>0</v>
      </c>
      <c r="O63" s="97">
        <f t="shared" si="2"/>
        <v>0</v>
      </c>
      <c r="P63" s="4"/>
    </row>
    <row r="64" spans="1:16" s="38" customFormat="1" ht="24.75" customHeight="1">
      <c r="A64" s="102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4"/>
    </row>
    <row r="65" spans="1:16" s="29" customFormat="1" ht="11.25" customHeight="1">
      <c r="A65" s="102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28"/>
    </row>
    <row r="66" spans="1:16" s="29" customFormat="1" ht="15">
      <c r="A66" s="210" t="s">
        <v>65</v>
      </c>
      <c r="B66" s="210"/>
      <c r="C66" s="210"/>
      <c r="D66" s="101" t="s">
        <v>66</v>
      </c>
      <c r="E66" s="106">
        <f>+E34</f>
        <v>42736</v>
      </c>
      <c r="F66" s="101" t="s">
        <v>67</v>
      </c>
      <c r="G66" s="106">
        <f>+G34</f>
        <v>43100</v>
      </c>
      <c r="H66" s="105"/>
      <c r="I66" s="105"/>
      <c r="K66" s="100"/>
      <c r="L66" s="100"/>
      <c r="M66" s="100"/>
      <c r="N66" s="100"/>
      <c r="O66" s="100"/>
      <c r="P66" s="28"/>
    </row>
    <row r="67" spans="1:16" s="29" customFormat="1" ht="11.25" customHeight="1">
      <c r="A67" s="102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28"/>
    </row>
    <row r="68" spans="1:16" s="29" customFormat="1" ht="15">
      <c r="A68" s="205" t="s">
        <v>0</v>
      </c>
      <c r="B68" s="205"/>
      <c r="C68" s="196" t="str">
        <f>+C36</f>
        <v>UDRUGA PROBA</v>
      </c>
      <c r="D68" s="196"/>
      <c r="E68" s="196"/>
      <c r="F68" s="196"/>
      <c r="G68" s="196"/>
      <c r="H68" s="196"/>
      <c r="I68" s="196"/>
      <c r="J68" s="205" t="s">
        <v>2</v>
      </c>
      <c r="K68" s="205"/>
      <c r="L68" s="196" t="str">
        <f>+L36</f>
        <v>123456</v>
      </c>
      <c r="M68" s="196"/>
      <c r="N68" s="196"/>
      <c r="O68" s="100"/>
      <c r="P68" s="28"/>
    </row>
    <row r="69" spans="1:16" s="29" customFormat="1" ht="15">
      <c r="A69" s="205" t="s">
        <v>3</v>
      </c>
      <c r="B69" s="205"/>
      <c r="C69" s="196" t="str">
        <f>+C37</f>
        <v>47000</v>
      </c>
      <c r="D69" s="196"/>
      <c r="E69" s="196"/>
      <c r="F69" s="196"/>
      <c r="G69" s="196"/>
      <c r="H69" s="196"/>
      <c r="I69" s="196"/>
      <c r="J69" s="205" t="s">
        <v>64</v>
      </c>
      <c r="K69" s="205"/>
      <c r="L69" s="196" t="str">
        <f>+L37</f>
        <v>HR1210010051863000160</v>
      </c>
      <c r="M69" s="196"/>
      <c r="N69" s="196"/>
      <c r="O69" s="100"/>
      <c r="P69" s="28"/>
    </row>
    <row r="70" spans="1:16" s="29" customFormat="1" ht="15">
      <c r="A70" s="205" t="s">
        <v>4</v>
      </c>
      <c r="B70" s="205"/>
      <c r="C70" s="196" t="str">
        <f>+C38</f>
        <v>KARLOVAC</v>
      </c>
      <c r="D70" s="196"/>
      <c r="E70" s="196"/>
      <c r="F70" s="196"/>
      <c r="G70" s="196"/>
      <c r="H70" s="196"/>
      <c r="I70" s="196"/>
      <c r="J70" s="205" t="s">
        <v>5</v>
      </c>
      <c r="K70" s="205"/>
      <c r="L70" s="196" t="str">
        <f>+L38</f>
        <v>4311</v>
      </c>
      <c r="M70" s="196"/>
      <c r="N70" s="196"/>
      <c r="O70" s="100"/>
      <c r="P70" s="28"/>
    </row>
    <row r="71" spans="1:16" s="29" customFormat="1" ht="15">
      <c r="A71" s="205" t="s">
        <v>63</v>
      </c>
      <c r="B71" s="205"/>
      <c r="C71" s="196" t="str">
        <f>+C39</f>
        <v>=+PODACI!B22</v>
      </c>
      <c r="D71" s="196"/>
      <c r="E71" s="196"/>
      <c r="F71" s="196"/>
      <c r="G71" s="196"/>
      <c r="H71" s="196"/>
      <c r="I71" s="196"/>
      <c r="J71" s="205" t="s">
        <v>59</v>
      </c>
      <c r="K71" s="205"/>
      <c r="L71" s="196" t="str">
        <f>+L39</f>
        <v>179</v>
      </c>
      <c r="M71" s="196"/>
      <c r="N71" s="196"/>
      <c r="O71" s="100"/>
      <c r="P71" s="28"/>
    </row>
    <row r="72" spans="1:16" s="29" customFormat="1" ht="15">
      <c r="A72" s="205" t="s">
        <v>1</v>
      </c>
      <c r="B72" s="205"/>
      <c r="C72" s="196" t="str">
        <f>+C40</f>
        <v>91184883380</v>
      </c>
      <c r="D72" s="196"/>
      <c r="E72" s="96" t="s">
        <v>84</v>
      </c>
      <c r="F72" s="196" t="str">
        <f>+F40</f>
        <v>91232123</v>
      </c>
      <c r="G72" s="196"/>
      <c r="H72" s="196"/>
      <c r="I72" s="196"/>
      <c r="J72" s="205" t="s">
        <v>6</v>
      </c>
      <c r="K72" s="205"/>
      <c r="L72" s="196" t="str">
        <f>+L40</f>
        <v>04</v>
      </c>
      <c r="M72" s="196"/>
      <c r="N72" s="196"/>
      <c r="O72" s="100"/>
      <c r="P72" s="28"/>
    </row>
    <row r="73" spans="1:15" s="5" customFormat="1" ht="7.5" customHeight="1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94"/>
      <c r="O73" s="94"/>
    </row>
    <row r="74" spans="1:15" s="6" customFormat="1" ht="9">
      <c r="A74" s="201" t="s">
        <v>60</v>
      </c>
      <c r="B74" s="202" t="s">
        <v>11</v>
      </c>
      <c r="C74" s="202" t="s">
        <v>13</v>
      </c>
      <c r="D74" s="202" t="s">
        <v>15</v>
      </c>
      <c r="E74" s="206" t="s">
        <v>91</v>
      </c>
      <c r="F74" s="206"/>
      <c r="G74" s="206"/>
      <c r="H74" s="206"/>
      <c r="I74" s="206"/>
      <c r="J74" s="206"/>
      <c r="K74" s="202" t="s">
        <v>24</v>
      </c>
      <c r="L74" s="202" t="s">
        <v>26</v>
      </c>
      <c r="M74" s="202" t="s">
        <v>28</v>
      </c>
      <c r="N74" s="202" t="s">
        <v>30</v>
      </c>
      <c r="O74" s="202" t="s">
        <v>61</v>
      </c>
    </row>
    <row r="75" spans="1:15" s="7" customFormat="1" ht="45">
      <c r="A75" s="201"/>
      <c r="B75" s="203"/>
      <c r="C75" s="203"/>
      <c r="D75" s="203"/>
      <c r="E75" s="92" t="s">
        <v>18</v>
      </c>
      <c r="F75" s="92" t="s">
        <v>20</v>
      </c>
      <c r="G75" s="92" t="s">
        <v>172</v>
      </c>
      <c r="H75" s="92" t="s">
        <v>174</v>
      </c>
      <c r="I75" s="92" t="s">
        <v>176</v>
      </c>
      <c r="J75" s="92" t="s">
        <v>22</v>
      </c>
      <c r="K75" s="203"/>
      <c r="L75" s="203"/>
      <c r="M75" s="203"/>
      <c r="N75" s="203"/>
      <c r="O75" s="203"/>
    </row>
    <row r="76" spans="1:16" s="38" customFormat="1" ht="15">
      <c r="A76" s="103"/>
      <c r="B76" s="97">
        <f>+B63</f>
        <v>0</v>
      </c>
      <c r="C76" s="97">
        <f aca="true" t="shared" si="3" ref="C76:O76">+C63</f>
        <v>0</v>
      </c>
      <c r="D76" s="97">
        <f t="shared" si="3"/>
        <v>0</v>
      </c>
      <c r="E76" s="97">
        <f t="shared" si="3"/>
        <v>0</v>
      </c>
      <c r="F76" s="97">
        <f t="shared" si="3"/>
        <v>0</v>
      </c>
      <c r="G76" s="97">
        <f t="shared" si="3"/>
        <v>0</v>
      </c>
      <c r="H76" s="97">
        <f t="shared" si="3"/>
        <v>0</v>
      </c>
      <c r="I76" s="97">
        <f t="shared" si="3"/>
        <v>0</v>
      </c>
      <c r="J76" s="97">
        <f t="shared" si="3"/>
        <v>0</v>
      </c>
      <c r="K76" s="97">
        <f t="shared" si="3"/>
        <v>0</v>
      </c>
      <c r="L76" s="97">
        <f t="shared" si="3"/>
        <v>0</v>
      </c>
      <c r="M76" s="97">
        <f t="shared" si="3"/>
        <v>0</v>
      </c>
      <c r="N76" s="97">
        <f t="shared" si="3"/>
        <v>0</v>
      </c>
      <c r="O76" s="97">
        <f t="shared" si="3"/>
        <v>0</v>
      </c>
      <c r="P76" s="4"/>
    </row>
    <row r="77" spans="1:16" s="38" customFormat="1" ht="15">
      <c r="A77" s="104">
        <f>+A61+1</f>
        <v>19</v>
      </c>
      <c r="B77" s="96" t="s">
        <v>87</v>
      </c>
      <c r="C77" s="98"/>
      <c r="D77" s="96" t="s">
        <v>86</v>
      </c>
      <c r="E77" s="98"/>
      <c r="F77" s="96" t="s">
        <v>89</v>
      </c>
      <c r="G77" s="197"/>
      <c r="H77" s="198"/>
      <c r="I77" s="198"/>
      <c r="J77" s="199"/>
      <c r="K77" s="96" t="s">
        <v>90</v>
      </c>
      <c r="L77" s="204"/>
      <c r="M77" s="204"/>
      <c r="N77" s="204"/>
      <c r="O77" s="204"/>
      <c r="P77" s="4"/>
    </row>
    <row r="78" spans="1:16" s="38" customFormat="1" ht="15">
      <c r="A78" s="103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7">
        <f>SUM(B78:N78)</f>
        <v>0</v>
      </c>
      <c r="P78" s="4"/>
    </row>
    <row r="79" spans="1:16" s="38" customFormat="1" ht="15">
      <c r="A79" s="104">
        <f>+A77+1</f>
        <v>20</v>
      </c>
      <c r="B79" s="96" t="s">
        <v>87</v>
      </c>
      <c r="C79" s="98"/>
      <c r="D79" s="96" t="s">
        <v>86</v>
      </c>
      <c r="E79" s="98"/>
      <c r="F79" s="96" t="s">
        <v>89</v>
      </c>
      <c r="G79" s="197"/>
      <c r="H79" s="198"/>
      <c r="I79" s="198"/>
      <c r="J79" s="199"/>
      <c r="K79" s="96" t="s">
        <v>90</v>
      </c>
      <c r="L79" s="204"/>
      <c r="M79" s="204"/>
      <c r="N79" s="204"/>
      <c r="O79" s="204"/>
      <c r="P79" s="4"/>
    </row>
    <row r="80" spans="1:16" s="38" customFormat="1" ht="15">
      <c r="A80" s="103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7">
        <f>SUM(B80:N80)</f>
        <v>0</v>
      </c>
      <c r="P80" s="4"/>
    </row>
    <row r="81" spans="1:16" s="38" customFormat="1" ht="15">
      <c r="A81" s="104">
        <f>+A79+1</f>
        <v>21</v>
      </c>
      <c r="B81" s="96" t="s">
        <v>87</v>
      </c>
      <c r="C81" s="98"/>
      <c r="D81" s="96" t="s">
        <v>86</v>
      </c>
      <c r="E81" s="98"/>
      <c r="F81" s="96" t="s">
        <v>89</v>
      </c>
      <c r="G81" s="197"/>
      <c r="H81" s="198"/>
      <c r="I81" s="198"/>
      <c r="J81" s="199"/>
      <c r="K81" s="96" t="s">
        <v>90</v>
      </c>
      <c r="L81" s="204"/>
      <c r="M81" s="204"/>
      <c r="N81" s="204"/>
      <c r="O81" s="204"/>
      <c r="P81" s="4"/>
    </row>
    <row r="82" spans="1:16" s="38" customFormat="1" ht="15">
      <c r="A82" s="103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7">
        <f>SUM(B82:N82)</f>
        <v>0</v>
      </c>
      <c r="P82" s="4"/>
    </row>
    <row r="83" spans="1:16" s="38" customFormat="1" ht="15">
      <c r="A83" s="104">
        <f>+A81+1</f>
        <v>22</v>
      </c>
      <c r="B83" s="96" t="s">
        <v>87</v>
      </c>
      <c r="C83" s="98"/>
      <c r="D83" s="96" t="s">
        <v>86</v>
      </c>
      <c r="E83" s="98"/>
      <c r="F83" s="96" t="s">
        <v>89</v>
      </c>
      <c r="G83" s="197"/>
      <c r="H83" s="198"/>
      <c r="I83" s="198"/>
      <c r="J83" s="199"/>
      <c r="K83" s="96" t="s">
        <v>90</v>
      </c>
      <c r="L83" s="204"/>
      <c r="M83" s="204"/>
      <c r="N83" s="204"/>
      <c r="O83" s="204"/>
      <c r="P83" s="4"/>
    </row>
    <row r="84" spans="1:16" s="38" customFormat="1" ht="15">
      <c r="A84" s="103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7">
        <f>SUM(B84:N84)</f>
        <v>0</v>
      </c>
      <c r="P84" s="4"/>
    </row>
    <row r="85" spans="1:16" s="38" customFormat="1" ht="15">
      <c r="A85" s="104">
        <f>+A83+1</f>
        <v>23</v>
      </c>
      <c r="B85" s="96" t="s">
        <v>87</v>
      </c>
      <c r="C85" s="98"/>
      <c r="D85" s="96" t="s">
        <v>86</v>
      </c>
      <c r="E85" s="98"/>
      <c r="F85" s="96" t="s">
        <v>89</v>
      </c>
      <c r="G85" s="197"/>
      <c r="H85" s="198"/>
      <c r="I85" s="198"/>
      <c r="J85" s="199"/>
      <c r="K85" s="96" t="s">
        <v>90</v>
      </c>
      <c r="L85" s="204"/>
      <c r="M85" s="204"/>
      <c r="N85" s="204"/>
      <c r="O85" s="204"/>
      <c r="P85" s="4"/>
    </row>
    <row r="86" spans="1:16" s="38" customFormat="1" ht="15">
      <c r="A86" s="103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7">
        <f>SUM(B86:N86)</f>
        <v>0</v>
      </c>
      <c r="P86" s="4"/>
    </row>
    <row r="87" spans="1:16" s="38" customFormat="1" ht="15">
      <c r="A87" s="104">
        <f>+A85+1</f>
        <v>24</v>
      </c>
      <c r="B87" s="96" t="s">
        <v>87</v>
      </c>
      <c r="C87" s="98"/>
      <c r="D87" s="96" t="s">
        <v>86</v>
      </c>
      <c r="E87" s="98"/>
      <c r="F87" s="96" t="s">
        <v>89</v>
      </c>
      <c r="G87" s="197"/>
      <c r="H87" s="198"/>
      <c r="I87" s="198"/>
      <c r="J87" s="199"/>
      <c r="K87" s="96" t="s">
        <v>90</v>
      </c>
      <c r="L87" s="204"/>
      <c r="M87" s="204"/>
      <c r="N87" s="204"/>
      <c r="O87" s="204"/>
      <c r="P87" s="4"/>
    </row>
    <row r="88" spans="1:16" s="38" customFormat="1" ht="15">
      <c r="A88" s="103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7">
        <f>SUM(B88:N88)</f>
        <v>0</v>
      </c>
      <c r="P88" s="4"/>
    </row>
    <row r="89" spans="1:16" s="38" customFormat="1" ht="15">
      <c r="A89" s="104">
        <f>+A87+1</f>
        <v>25</v>
      </c>
      <c r="B89" s="96" t="s">
        <v>87</v>
      </c>
      <c r="C89" s="98"/>
      <c r="D89" s="96" t="s">
        <v>86</v>
      </c>
      <c r="E89" s="98"/>
      <c r="F89" s="96" t="s">
        <v>89</v>
      </c>
      <c r="G89" s="197"/>
      <c r="H89" s="198"/>
      <c r="I89" s="198"/>
      <c r="J89" s="199"/>
      <c r="K89" s="96" t="s">
        <v>90</v>
      </c>
      <c r="L89" s="204"/>
      <c r="M89" s="204"/>
      <c r="N89" s="204"/>
      <c r="O89" s="204"/>
      <c r="P89" s="4"/>
    </row>
    <row r="90" spans="1:16" s="38" customFormat="1" ht="15">
      <c r="A90" s="103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7">
        <f>SUM(B90:N90)</f>
        <v>0</v>
      </c>
      <c r="P90" s="4"/>
    </row>
    <row r="91" spans="1:16" s="38" customFormat="1" ht="15">
      <c r="A91" s="104">
        <f>+A89+1</f>
        <v>26</v>
      </c>
      <c r="B91" s="96" t="s">
        <v>87</v>
      </c>
      <c r="C91" s="98"/>
      <c r="D91" s="96" t="s">
        <v>86</v>
      </c>
      <c r="E91" s="98"/>
      <c r="F91" s="96" t="s">
        <v>89</v>
      </c>
      <c r="G91" s="197"/>
      <c r="H91" s="198"/>
      <c r="I91" s="198"/>
      <c r="J91" s="199"/>
      <c r="K91" s="96" t="s">
        <v>90</v>
      </c>
      <c r="L91" s="204"/>
      <c r="M91" s="204"/>
      <c r="N91" s="204"/>
      <c r="O91" s="204"/>
      <c r="P91" s="4"/>
    </row>
    <row r="92" spans="1:16" s="38" customFormat="1" ht="15">
      <c r="A92" s="103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7">
        <f>SUM(B92:N92)</f>
        <v>0</v>
      </c>
      <c r="P92" s="4"/>
    </row>
    <row r="93" spans="1:16" s="38" customFormat="1" ht="15">
      <c r="A93" s="104">
        <f>+A91+1</f>
        <v>27</v>
      </c>
      <c r="B93" s="96" t="s">
        <v>87</v>
      </c>
      <c r="C93" s="98"/>
      <c r="D93" s="96" t="s">
        <v>86</v>
      </c>
      <c r="E93" s="98"/>
      <c r="F93" s="96" t="s">
        <v>89</v>
      </c>
      <c r="G93" s="197"/>
      <c r="H93" s="198"/>
      <c r="I93" s="198"/>
      <c r="J93" s="199"/>
      <c r="K93" s="96" t="s">
        <v>90</v>
      </c>
      <c r="L93" s="204"/>
      <c r="M93" s="204"/>
      <c r="N93" s="204"/>
      <c r="O93" s="204"/>
      <c r="P93" s="4"/>
    </row>
    <row r="94" spans="1:16" s="38" customFormat="1" ht="15">
      <c r="A94" s="103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7">
        <f>SUM(B94:N94)</f>
        <v>0</v>
      </c>
      <c r="P94" s="4"/>
    </row>
    <row r="95" spans="1:16" s="38" customFormat="1" ht="15">
      <c r="A95" s="103" t="s">
        <v>62</v>
      </c>
      <c r="B95" s="97">
        <f>SUM(B76:B94)</f>
        <v>0</v>
      </c>
      <c r="C95" s="97">
        <f aca="true" t="shared" si="4" ref="C95:O95">SUM(C76:C94)</f>
        <v>0</v>
      </c>
      <c r="D95" s="97">
        <f t="shared" si="4"/>
        <v>0</v>
      </c>
      <c r="E95" s="97">
        <f t="shared" si="4"/>
        <v>0</v>
      </c>
      <c r="F95" s="97">
        <f t="shared" si="4"/>
        <v>0</v>
      </c>
      <c r="G95" s="97">
        <f t="shared" si="4"/>
        <v>0</v>
      </c>
      <c r="H95" s="97">
        <f t="shared" si="4"/>
        <v>0</v>
      </c>
      <c r="I95" s="97">
        <f t="shared" si="4"/>
        <v>0</v>
      </c>
      <c r="J95" s="97">
        <f t="shared" si="4"/>
        <v>0</v>
      </c>
      <c r="K95" s="97">
        <f t="shared" si="4"/>
        <v>0</v>
      </c>
      <c r="L95" s="97">
        <f t="shared" si="4"/>
        <v>0</v>
      </c>
      <c r="M95" s="97">
        <f t="shared" si="4"/>
        <v>0</v>
      </c>
      <c r="N95" s="97">
        <f t="shared" si="4"/>
        <v>0</v>
      </c>
      <c r="O95" s="97">
        <f t="shared" si="4"/>
        <v>0</v>
      </c>
      <c r="P95" s="4"/>
    </row>
    <row r="96" spans="1:16" s="38" customFormat="1" ht="24.75" customHeight="1">
      <c r="A96" s="102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4"/>
    </row>
    <row r="97" spans="1:16" s="29" customFormat="1" ht="11.25" customHeight="1">
      <c r="A97" s="102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28"/>
    </row>
    <row r="98" spans="1:16" s="29" customFormat="1" ht="15">
      <c r="A98" s="210" t="s">
        <v>65</v>
      </c>
      <c r="B98" s="210"/>
      <c r="C98" s="210"/>
      <c r="D98" s="101" t="s">
        <v>66</v>
      </c>
      <c r="E98" s="106">
        <f>+E66</f>
        <v>42736</v>
      </c>
      <c r="F98" s="101" t="s">
        <v>67</v>
      </c>
      <c r="G98" s="106">
        <f>+G66</f>
        <v>43100</v>
      </c>
      <c r="H98" s="105"/>
      <c r="I98" s="105"/>
      <c r="K98" s="100"/>
      <c r="L98" s="100"/>
      <c r="M98" s="100"/>
      <c r="N98" s="100"/>
      <c r="O98" s="100"/>
      <c r="P98" s="28"/>
    </row>
    <row r="99" spans="1:16" s="29" customFormat="1" ht="11.25" customHeight="1">
      <c r="A99" s="102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28"/>
    </row>
    <row r="100" spans="1:16" s="29" customFormat="1" ht="15">
      <c r="A100" s="205" t="s">
        <v>0</v>
      </c>
      <c r="B100" s="205"/>
      <c r="C100" s="196" t="str">
        <f>+C68</f>
        <v>UDRUGA PROBA</v>
      </c>
      <c r="D100" s="196"/>
      <c r="E100" s="196"/>
      <c r="F100" s="196"/>
      <c r="G100" s="196"/>
      <c r="H100" s="196"/>
      <c r="I100" s="196"/>
      <c r="J100" s="205" t="s">
        <v>2</v>
      </c>
      <c r="K100" s="205"/>
      <c r="L100" s="196" t="str">
        <f>+L68</f>
        <v>123456</v>
      </c>
      <c r="M100" s="196"/>
      <c r="N100" s="196"/>
      <c r="O100" s="100"/>
      <c r="P100" s="28"/>
    </row>
    <row r="101" spans="1:16" s="29" customFormat="1" ht="15">
      <c r="A101" s="205" t="s">
        <v>3</v>
      </c>
      <c r="B101" s="205"/>
      <c r="C101" s="196" t="str">
        <f>+C69</f>
        <v>47000</v>
      </c>
      <c r="D101" s="196"/>
      <c r="E101" s="196"/>
      <c r="F101" s="196"/>
      <c r="G101" s="196"/>
      <c r="H101" s="196"/>
      <c r="I101" s="196"/>
      <c r="J101" s="205" t="s">
        <v>64</v>
      </c>
      <c r="K101" s="205"/>
      <c r="L101" s="196" t="str">
        <f>+L69</f>
        <v>HR1210010051863000160</v>
      </c>
      <c r="M101" s="196"/>
      <c r="N101" s="196"/>
      <c r="O101" s="100"/>
      <c r="P101" s="28"/>
    </row>
    <row r="102" spans="1:16" s="29" customFormat="1" ht="15">
      <c r="A102" s="205" t="s">
        <v>4</v>
      </c>
      <c r="B102" s="205"/>
      <c r="C102" s="196" t="str">
        <f>+C70</f>
        <v>KARLOVAC</v>
      </c>
      <c r="D102" s="196"/>
      <c r="E102" s="196"/>
      <c r="F102" s="196"/>
      <c r="G102" s="196"/>
      <c r="H102" s="196"/>
      <c r="I102" s="196"/>
      <c r="J102" s="205" t="s">
        <v>5</v>
      </c>
      <c r="K102" s="205"/>
      <c r="L102" s="196" t="str">
        <f>+L70</f>
        <v>4311</v>
      </c>
      <c r="M102" s="196"/>
      <c r="N102" s="196"/>
      <c r="O102" s="100"/>
      <c r="P102" s="28"/>
    </row>
    <row r="103" spans="1:16" s="29" customFormat="1" ht="15">
      <c r="A103" s="205" t="s">
        <v>63</v>
      </c>
      <c r="B103" s="205"/>
      <c r="C103" s="196" t="str">
        <f>+C71</f>
        <v>=+PODACI!B22</v>
      </c>
      <c r="D103" s="196"/>
      <c r="E103" s="196"/>
      <c r="F103" s="196"/>
      <c r="G103" s="196"/>
      <c r="H103" s="196"/>
      <c r="I103" s="196"/>
      <c r="J103" s="205" t="s">
        <v>59</v>
      </c>
      <c r="K103" s="205"/>
      <c r="L103" s="196" t="str">
        <f>+L71</f>
        <v>179</v>
      </c>
      <c r="M103" s="196"/>
      <c r="N103" s="196"/>
      <c r="O103" s="100"/>
      <c r="P103" s="28"/>
    </row>
    <row r="104" spans="1:16" s="29" customFormat="1" ht="15">
      <c r="A104" s="205" t="s">
        <v>1</v>
      </c>
      <c r="B104" s="205"/>
      <c r="C104" s="196" t="str">
        <f>+C72</f>
        <v>91184883380</v>
      </c>
      <c r="D104" s="196"/>
      <c r="E104" s="96" t="s">
        <v>84</v>
      </c>
      <c r="F104" s="196" t="str">
        <f>+F72</f>
        <v>91232123</v>
      </c>
      <c r="G104" s="196"/>
      <c r="H104" s="196"/>
      <c r="I104" s="196"/>
      <c r="J104" s="205" t="s">
        <v>6</v>
      </c>
      <c r="K104" s="205"/>
      <c r="L104" s="196" t="str">
        <f>+L72</f>
        <v>04</v>
      </c>
      <c r="M104" s="196"/>
      <c r="N104" s="196"/>
      <c r="O104" s="100"/>
      <c r="P104" s="28"/>
    </row>
    <row r="105" spans="1:15" s="5" customFormat="1" ht="7.5" customHeight="1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94"/>
      <c r="O105" s="94"/>
    </row>
    <row r="106" spans="1:15" s="6" customFormat="1" ht="9">
      <c r="A106" s="201" t="s">
        <v>60</v>
      </c>
      <c r="B106" s="202" t="s">
        <v>11</v>
      </c>
      <c r="C106" s="202" t="s">
        <v>13</v>
      </c>
      <c r="D106" s="202" t="s">
        <v>15</v>
      </c>
      <c r="E106" s="206" t="s">
        <v>91</v>
      </c>
      <c r="F106" s="206"/>
      <c r="G106" s="206"/>
      <c r="H106" s="206"/>
      <c r="I106" s="206"/>
      <c r="J106" s="206"/>
      <c r="K106" s="202" t="s">
        <v>24</v>
      </c>
      <c r="L106" s="202" t="s">
        <v>26</v>
      </c>
      <c r="M106" s="202" t="s">
        <v>28</v>
      </c>
      <c r="N106" s="202" t="s">
        <v>30</v>
      </c>
      <c r="O106" s="202" t="s">
        <v>61</v>
      </c>
    </row>
    <row r="107" spans="1:15" s="7" customFormat="1" ht="45">
      <c r="A107" s="201"/>
      <c r="B107" s="203"/>
      <c r="C107" s="203"/>
      <c r="D107" s="203"/>
      <c r="E107" s="92" t="s">
        <v>18</v>
      </c>
      <c r="F107" s="92" t="s">
        <v>20</v>
      </c>
      <c r="G107" s="92" t="s">
        <v>172</v>
      </c>
      <c r="H107" s="92" t="s">
        <v>174</v>
      </c>
      <c r="I107" s="92" t="s">
        <v>176</v>
      </c>
      <c r="J107" s="92" t="s">
        <v>22</v>
      </c>
      <c r="K107" s="203"/>
      <c r="L107" s="203"/>
      <c r="M107" s="203"/>
      <c r="N107" s="203"/>
      <c r="O107" s="203"/>
    </row>
    <row r="108" spans="1:16" s="38" customFormat="1" ht="15">
      <c r="A108" s="103"/>
      <c r="B108" s="97">
        <f>+B95</f>
        <v>0</v>
      </c>
      <c r="C108" s="97">
        <f aca="true" t="shared" si="5" ref="C108:O108">+C95</f>
        <v>0</v>
      </c>
      <c r="D108" s="97">
        <f t="shared" si="5"/>
        <v>0</v>
      </c>
      <c r="E108" s="97">
        <f t="shared" si="5"/>
        <v>0</v>
      </c>
      <c r="F108" s="97">
        <f t="shared" si="5"/>
        <v>0</v>
      </c>
      <c r="G108" s="97">
        <f t="shared" si="5"/>
        <v>0</v>
      </c>
      <c r="H108" s="97">
        <f t="shared" si="5"/>
        <v>0</v>
      </c>
      <c r="I108" s="97">
        <f t="shared" si="5"/>
        <v>0</v>
      </c>
      <c r="J108" s="97">
        <f t="shared" si="5"/>
        <v>0</v>
      </c>
      <c r="K108" s="97">
        <f t="shared" si="5"/>
        <v>0</v>
      </c>
      <c r="L108" s="97">
        <f t="shared" si="5"/>
        <v>0</v>
      </c>
      <c r="M108" s="97">
        <f t="shared" si="5"/>
        <v>0</v>
      </c>
      <c r="N108" s="97">
        <f t="shared" si="5"/>
        <v>0</v>
      </c>
      <c r="O108" s="97">
        <f t="shared" si="5"/>
        <v>0</v>
      </c>
      <c r="P108" s="4"/>
    </row>
    <row r="109" spans="1:16" s="38" customFormat="1" ht="15">
      <c r="A109" s="104">
        <f>+A93+1</f>
        <v>28</v>
      </c>
      <c r="B109" s="96" t="s">
        <v>87</v>
      </c>
      <c r="C109" s="98"/>
      <c r="D109" s="96" t="s">
        <v>86</v>
      </c>
      <c r="E109" s="98"/>
      <c r="F109" s="96" t="s">
        <v>89</v>
      </c>
      <c r="G109" s="197"/>
      <c r="H109" s="198"/>
      <c r="I109" s="198"/>
      <c r="J109" s="199"/>
      <c r="K109" s="96" t="s">
        <v>90</v>
      </c>
      <c r="L109" s="204"/>
      <c r="M109" s="204"/>
      <c r="N109" s="204"/>
      <c r="O109" s="204"/>
      <c r="P109" s="4"/>
    </row>
    <row r="110" spans="1:16" s="38" customFormat="1" ht="15">
      <c r="A110" s="103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7">
        <f>SUM(B110:N110)</f>
        <v>0</v>
      </c>
      <c r="P110" s="4"/>
    </row>
    <row r="111" spans="1:16" s="38" customFormat="1" ht="15">
      <c r="A111" s="104">
        <f>+A109+1</f>
        <v>29</v>
      </c>
      <c r="B111" s="96" t="s">
        <v>87</v>
      </c>
      <c r="C111" s="98"/>
      <c r="D111" s="96" t="s">
        <v>86</v>
      </c>
      <c r="E111" s="98"/>
      <c r="F111" s="96" t="s">
        <v>89</v>
      </c>
      <c r="G111" s="197"/>
      <c r="H111" s="198"/>
      <c r="I111" s="198"/>
      <c r="J111" s="199"/>
      <c r="K111" s="96" t="s">
        <v>90</v>
      </c>
      <c r="L111" s="204"/>
      <c r="M111" s="204"/>
      <c r="N111" s="204"/>
      <c r="O111" s="204"/>
      <c r="P111" s="4"/>
    </row>
    <row r="112" spans="1:16" s="38" customFormat="1" ht="15">
      <c r="A112" s="103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7">
        <f>SUM(B112:N112)</f>
        <v>0</v>
      </c>
      <c r="P112" s="4"/>
    </row>
    <row r="113" spans="1:16" s="38" customFormat="1" ht="15">
      <c r="A113" s="104">
        <f>+A111+1</f>
        <v>30</v>
      </c>
      <c r="B113" s="96" t="s">
        <v>87</v>
      </c>
      <c r="C113" s="98"/>
      <c r="D113" s="96" t="s">
        <v>86</v>
      </c>
      <c r="E113" s="98"/>
      <c r="F113" s="96" t="s">
        <v>89</v>
      </c>
      <c r="G113" s="197"/>
      <c r="H113" s="198"/>
      <c r="I113" s="198"/>
      <c r="J113" s="199"/>
      <c r="K113" s="96" t="s">
        <v>90</v>
      </c>
      <c r="L113" s="204"/>
      <c r="M113" s="204"/>
      <c r="N113" s="204"/>
      <c r="O113" s="204"/>
      <c r="P113" s="4"/>
    </row>
    <row r="114" spans="1:16" s="38" customFormat="1" ht="15">
      <c r="A114" s="103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7">
        <f>SUM(B114:N114)</f>
        <v>0</v>
      </c>
      <c r="P114" s="4"/>
    </row>
    <row r="115" spans="1:16" s="38" customFormat="1" ht="15">
      <c r="A115" s="104">
        <f>+A113+1</f>
        <v>31</v>
      </c>
      <c r="B115" s="96" t="s">
        <v>87</v>
      </c>
      <c r="C115" s="98"/>
      <c r="D115" s="96" t="s">
        <v>86</v>
      </c>
      <c r="E115" s="98"/>
      <c r="F115" s="96" t="s">
        <v>89</v>
      </c>
      <c r="G115" s="197"/>
      <c r="H115" s="198"/>
      <c r="I115" s="198"/>
      <c r="J115" s="199"/>
      <c r="K115" s="96" t="s">
        <v>90</v>
      </c>
      <c r="L115" s="204"/>
      <c r="M115" s="204"/>
      <c r="N115" s="204"/>
      <c r="O115" s="204"/>
      <c r="P115" s="4"/>
    </row>
    <row r="116" spans="1:16" s="38" customFormat="1" ht="15">
      <c r="A116" s="103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7">
        <f>SUM(B116:N116)</f>
        <v>0</v>
      </c>
      <c r="P116" s="4"/>
    </row>
    <row r="117" spans="1:16" s="38" customFormat="1" ht="15">
      <c r="A117" s="104">
        <f>+A115+1</f>
        <v>32</v>
      </c>
      <c r="B117" s="96" t="s">
        <v>87</v>
      </c>
      <c r="C117" s="98"/>
      <c r="D117" s="96" t="s">
        <v>86</v>
      </c>
      <c r="E117" s="98"/>
      <c r="F117" s="96" t="s">
        <v>89</v>
      </c>
      <c r="G117" s="197"/>
      <c r="H117" s="198"/>
      <c r="I117" s="198"/>
      <c r="J117" s="199"/>
      <c r="K117" s="96" t="s">
        <v>90</v>
      </c>
      <c r="L117" s="204"/>
      <c r="M117" s="204"/>
      <c r="N117" s="204"/>
      <c r="O117" s="204"/>
      <c r="P117" s="4"/>
    </row>
    <row r="118" spans="1:16" s="38" customFormat="1" ht="15">
      <c r="A118" s="103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7">
        <f>SUM(B118:N118)</f>
        <v>0</v>
      </c>
      <c r="P118" s="4"/>
    </row>
    <row r="119" spans="1:16" s="38" customFormat="1" ht="15">
      <c r="A119" s="104">
        <f>+A117+1</f>
        <v>33</v>
      </c>
      <c r="B119" s="96" t="s">
        <v>87</v>
      </c>
      <c r="C119" s="98"/>
      <c r="D119" s="96" t="s">
        <v>86</v>
      </c>
      <c r="E119" s="98"/>
      <c r="F119" s="96" t="s">
        <v>89</v>
      </c>
      <c r="G119" s="197"/>
      <c r="H119" s="198"/>
      <c r="I119" s="198"/>
      <c r="J119" s="199"/>
      <c r="K119" s="96" t="s">
        <v>90</v>
      </c>
      <c r="L119" s="204"/>
      <c r="M119" s="204"/>
      <c r="N119" s="204"/>
      <c r="O119" s="204"/>
      <c r="P119" s="4"/>
    </row>
    <row r="120" spans="1:16" s="38" customFormat="1" ht="15">
      <c r="A120" s="103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7">
        <f>SUM(B120:N120)</f>
        <v>0</v>
      </c>
      <c r="P120" s="4"/>
    </row>
    <row r="121" spans="1:16" s="38" customFormat="1" ht="15">
      <c r="A121" s="104">
        <f>+A119+1</f>
        <v>34</v>
      </c>
      <c r="B121" s="96" t="s">
        <v>87</v>
      </c>
      <c r="C121" s="98"/>
      <c r="D121" s="96" t="s">
        <v>86</v>
      </c>
      <c r="E121" s="98"/>
      <c r="F121" s="96" t="s">
        <v>89</v>
      </c>
      <c r="G121" s="197"/>
      <c r="H121" s="198"/>
      <c r="I121" s="198"/>
      <c r="J121" s="199"/>
      <c r="K121" s="96" t="s">
        <v>90</v>
      </c>
      <c r="L121" s="204"/>
      <c r="M121" s="204"/>
      <c r="N121" s="204"/>
      <c r="O121" s="204"/>
      <c r="P121" s="4"/>
    </row>
    <row r="122" spans="1:16" s="38" customFormat="1" ht="15">
      <c r="A122" s="103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7">
        <f>SUM(B122:N122)</f>
        <v>0</v>
      </c>
      <c r="P122" s="4"/>
    </row>
    <row r="123" spans="1:16" s="38" customFormat="1" ht="15">
      <c r="A123" s="104">
        <f>+A121+1</f>
        <v>35</v>
      </c>
      <c r="B123" s="96" t="s">
        <v>87</v>
      </c>
      <c r="C123" s="98"/>
      <c r="D123" s="96" t="s">
        <v>86</v>
      </c>
      <c r="E123" s="98"/>
      <c r="F123" s="96" t="s">
        <v>89</v>
      </c>
      <c r="G123" s="197"/>
      <c r="H123" s="198"/>
      <c r="I123" s="198"/>
      <c r="J123" s="199"/>
      <c r="K123" s="96" t="s">
        <v>90</v>
      </c>
      <c r="L123" s="204"/>
      <c r="M123" s="204"/>
      <c r="N123" s="204"/>
      <c r="O123" s="204"/>
      <c r="P123" s="4"/>
    </row>
    <row r="124" spans="1:16" s="38" customFormat="1" ht="15">
      <c r="A124" s="103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7">
        <f>SUM(B124:N124)</f>
        <v>0</v>
      </c>
      <c r="P124" s="4"/>
    </row>
    <row r="125" spans="1:16" s="38" customFormat="1" ht="15">
      <c r="A125" s="104">
        <f>+A123+1</f>
        <v>36</v>
      </c>
      <c r="B125" s="96" t="s">
        <v>87</v>
      </c>
      <c r="C125" s="98"/>
      <c r="D125" s="96" t="s">
        <v>86</v>
      </c>
      <c r="E125" s="98"/>
      <c r="F125" s="96" t="s">
        <v>89</v>
      </c>
      <c r="G125" s="197"/>
      <c r="H125" s="198"/>
      <c r="I125" s="198"/>
      <c r="J125" s="199"/>
      <c r="K125" s="96" t="s">
        <v>90</v>
      </c>
      <c r="L125" s="204"/>
      <c r="M125" s="204"/>
      <c r="N125" s="204"/>
      <c r="O125" s="204"/>
      <c r="P125" s="4"/>
    </row>
    <row r="126" spans="1:16" s="38" customFormat="1" ht="15">
      <c r="A126" s="103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7">
        <f>SUM(B126:N126)</f>
        <v>0</v>
      </c>
      <c r="P126" s="4"/>
    </row>
    <row r="127" spans="1:16" s="38" customFormat="1" ht="15">
      <c r="A127" s="103" t="s">
        <v>62</v>
      </c>
      <c r="B127" s="97">
        <f>SUM(B108:B126)</f>
        <v>0</v>
      </c>
      <c r="C127" s="97">
        <f aca="true" t="shared" si="6" ref="C127:O127">SUM(C108:C126)</f>
        <v>0</v>
      </c>
      <c r="D127" s="97">
        <f t="shared" si="6"/>
        <v>0</v>
      </c>
      <c r="E127" s="97">
        <f t="shared" si="6"/>
        <v>0</v>
      </c>
      <c r="F127" s="97">
        <f t="shared" si="6"/>
        <v>0</v>
      </c>
      <c r="G127" s="97">
        <f t="shared" si="6"/>
        <v>0</v>
      </c>
      <c r="H127" s="97">
        <f t="shared" si="6"/>
        <v>0</v>
      </c>
      <c r="I127" s="97">
        <f t="shared" si="6"/>
        <v>0</v>
      </c>
      <c r="J127" s="97">
        <f t="shared" si="6"/>
        <v>0</v>
      </c>
      <c r="K127" s="97">
        <f t="shared" si="6"/>
        <v>0</v>
      </c>
      <c r="L127" s="97">
        <f t="shared" si="6"/>
        <v>0</v>
      </c>
      <c r="M127" s="97">
        <f t="shared" si="6"/>
        <v>0</v>
      </c>
      <c r="N127" s="97">
        <f t="shared" si="6"/>
        <v>0</v>
      </c>
      <c r="O127" s="97">
        <f t="shared" si="6"/>
        <v>0</v>
      </c>
      <c r="P127" s="4"/>
    </row>
    <row r="128" spans="1:16" s="38" customFormat="1" ht="24.75" customHeight="1">
      <c r="A128" s="102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4"/>
    </row>
    <row r="129" spans="1:16" s="29" customFormat="1" ht="11.25" customHeight="1">
      <c r="A129" s="102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28"/>
    </row>
    <row r="130" spans="1:16" s="29" customFormat="1" ht="15">
      <c r="A130" s="210" t="s">
        <v>65</v>
      </c>
      <c r="B130" s="210"/>
      <c r="C130" s="210"/>
      <c r="D130" s="101" t="s">
        <v>66</v>
      </c>
      <c r="E130" s="106">
        <f>+E98</f>
        <v>42736</v>
      </c>
      <c r="F130" s="101" t="s">
        <v>67</v>
      </c>
      <c r="G130" s="106">
        <f>+G98</f>
        <v>43100</v>
      </c>
      <c r="H130" s="105"/>
      <c r="I130" s="105"/>
      <c r="K130" s="100"/>
      <c r="L130" s="100"/>
      <c r="M130" s="100"/>
      <c r="N130" s="100"/>
      <c r="O130" s="100"/>
      <c r="P130" s="28"/>
    </row>
    <row r="131" spans="1:16" s="29" customFormat="1" ht="11.25" customHeight="1">
      <c r="A131" s="102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28"/>
    </row>
    <row r="132" spans="1:16" s="29" customFormat="1" ht="15">
      <c r="A132" s="205" t="s">
        <v>0</v>
      </c>
      <c r="B132" s="205"/>
      <c r="C132" s="196" t="str">
        <f>+C100</f>
        <v>UDRUGA PROBA</v>
      </c>
      <c r="D132" s="196"/>
      <c r="E132" s="196"/>
      <c r="F132" s="196"/>
      <c r="G132" s="196"/>
      <c r="H132" s="196"/>
      <c r="I132" s="196"/>
      <c r="J132" s="205" t="s">
        <v>2</v>
      </c>
      <c r="K132" s="205"/>
      <c r="L132" s="196" t="str">
        <f>+L100</f>
        <v>123456</v>
      </c>
      <c r="M132" s="196"/>
      <c r="N132" s="196"/>
      <c r="O132" s="100"/>
      <c r="P132" s="28"/>
    </row>
    <row r="133" spans="1:16" s="29" customFormat="1" ht="15">
      <c r="A133" s="205" t="s">
        <v>3</v>
      </c>
      <c r="B133" s="205"/>
      <c r="C133" s="196" t="str">
        <f>+C101</f>
        <v>47000</v>
      </c>
      <c r="D133" s="196"/>
      <c r="E133" s="196"/>
      <c r="F133" s="196"/>
      <c r="G133" s="196"/>
      <c r="H133" s="196"/>
      <c r="I133" s="196"/>
      <c r="J133" s="205" t="s">
        <v>64</v>
      </c>
      <c r="K133" s="205"/>
      <c r="L133" s="196" t="str">
        <f>+L101</f>
        <v>HR1210010051863000160</v>
      </c>
      <c r="M133" s="196"/>
      <c r="N133" s="196"/>
      <c r="O133" s="100"/>
      <c r="P133" s="28"/>
    </row>
    <row r="134" spans="1:16" s="29" customFormat="1" ht="15">
      <c r="A134" s="205" t="s">
        <v>4</v>
      </c>
      <c r="B134" s="205"/>
      <c r="C134" s="196" t="str">
        <f>+C102</f>
        <v>KARLOVAC</v>
      </c>
      <c r="D134" s="196"/>
      <c r="E134" s="196"/>
      <c r="F134" s="196"/>
      <c r="G134" s="196"/>
      <c r="H134" s="196"/>
      <c r="I134" s="196"/>
      <c r="J134" s="205" t="s">
        <v>5</v>
      </c>
      <c r="K134" s="205"/>
      <c r="L134" s="196" t="str">
        <f>+L102</f>
        <v>4311</v>
      </c>
      <c r="M134" s="196"/>
      <c r="N134" s="196"/>
      <c r="O134" s="100"/>
      <c r="P134" s="28"/>
    </row>
    <row r="135" spans="1:16" s="29" customFormat="1" ht="15">
      <c r="A135" s="205" t="s">
        <v>63</v>
      </c>
      <c r="B135" s="205"/>
      <c r="C135" s="196" t="str">
        <f>+C103</f>
        <v>=+PODACI!B22</v>
      </c>
      <c r="D135" s="196"/>
      <c r="E135" s="196"/>
      <c r="F135" s="196"/>
      <c r="G135" s="196"/>
      <c r="H135" s="196"/>
      <c r="I135" s="196"/>
      <c r="J135" s="205" t="s">
        <v>59</v>
      </c>
      <c r="K135" s="205"/>
      <c r="L135" s="196" t="str">
        <f>+L103</f>
        <v>179</v>
      </c>
      <c r="M135" s="196"/>
      <c r="N135" s="196"/>
      <c r="O135" s="100"/>
      <c r="P135" s="28"/>
    </row>
    <row r="136" spans="1:16" s="29" customFormat="1" ht="15">
      <c r="A136" s="205" t="s">
        <v>1</v>
      </c>
      <c r="B136" s="205"/>
      <c r="C136" s="196" t="str">
        <f>+C104</f>
        <v>91184883380</v>
      </c>
      <c r="D136" s="196"/>
      <c r="E136" s="96" t="s">
        <v>84</v>
      </c>
      <c r="F136" s="196" t="str">
        <f>+F104</f>
        <v>91232123</v>
      </c>
      <c r="G136" s="196"/>
      <c r="H136" s="196"/>
      <c r="I136" s="196"/>
      <c r="J136" s="205" t="s">
        <v>6</v>
      </c>
      <c r="K136" s="205"/>
      <c r="L136" s="196" t="str">
        <f>+L104</f>
        <v>04</v>
      </c>
      <c r="M136" s="196"/>
      <c r="N136" s="196"/>
      <c r="O136" s="100"/>
      <c r="P136" s="28"/>
    </row>
    <row r="137" spans="1:15" s="5" customFormat="1" ht="7.5" customHeight="1">
      <c r="A137" s="200"/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94"/>
      <c r="O137" s="94"/>
    </row>
    <row r="138" spans="1:15" s="6" customFormat="1" ht="9">
      <c r="A138" s="201" t="s">
        <v>60</v>
      </c>
      <c r="B138" s="202" t="s">
        <v>11</v>
      </c>
      <c r="C138" s="202" t="s">
        <v>13</v>
      </c>
      <c r="D138" s="202" t="s">
        <v>15</v>
      </c>
      <c r="E138" s="206" t="s">
        <v>91</v>
      </c>
      <c r="F138" s="206"/>
      <c r="G138" s="206"/>
      <c r="H138" s="206"/>
      <c r="I138" s="206"/>
      <c r="J138" s="206"/>
      <c r="K138" s="202" t="s">
        <v>24</v>
      </c>
      <c r="L138" s="202" t="s">
        <v>26</v>
      </c>
      <c r="M138" s="202" t="s">
        <v>28</v>
      </c>
      <c r="N138" s="202" t="s">
        <v>30</v>
      </c>
      <c r="O138" s="202" t="s">
        <v>61</v>
      </c>
    </row>
    <row r="139" spans="1:15" s="7" customFormat="1" ht="45">
      <c r="A139" s="201"/>
      <c r="B139" s="203"/>
      <c r="C139" s="203"/>
      <c r="D139" s="203"/>
      <c r="E139" s="92" t="s">
        <v>18</v>
      </c>
      <c r="F139" s="92" t="s">
        <v>20</v>
      </c>
      <c r="G139" s="92" t="s">
        <v>172</v>
      </c>
      <c r="H139" s="92" t="s">
        <v>174</v>
      </c>
      <c r="I139" s="92" t="s">
        <v>176</v>
      </c>
      <c r="J139" s="92" t="s">
        <v>22</v>
      </c>
      <c r="K139" s="203"/>
      <c r="L139" s="203"/>
      <c r="M139" s="203"/>
      <c r="N139" s="203"/>
      <c r="O139" s="203"/>
    </row>
    <row r="140" spans="1:16" s="38" customFormat="1" ht="15">
      <c r="A140" s="103"/>
      <c r="B140" s="97">
        <f>+B127</f>
        <v>0</v>
      </c>
      <c r="C140" s="97">
        <f aca="true" t="shared" si="7" ref="C140:O140">+C127</f>
        <v>0</v>
      </c>
      <c r="D140" s="97">
        <f t="shared" si="7"/>
        <v>0</v>
      </c>
      <c r="E140" s="97">
        <f t="shared" si="7"/>
        <v>0</v>
      </c>
      <c r="F140" s="97">
        <f t="shared" si="7"/>
        <v>0</v>
      </c>
      <c r="G140" s="97">
        <f t="shared" si="7"/>
        <v>0</v>
      </c>
      <c r="H140" s="97">
        <f t="shared" si="7"/>
        <v>0</v>
      </c>
      <c r="I140" s="97">
        <f t="shared" si="7"/>
        <v>0</v>
      </c>
      <c r="J140" s="97">
        <f t="shared" si="7"/>
        <v>0</v>
      </c>
      <c r="K140" s="97">
        <f t="shared" si="7"/>
        <v>0</v>
      </c>
      <c r="L140" s="97">
        <f t="shared" si="7"/>
        <v>0</v>
      </c>
      <c r="M140" s="97">
        <f t="shared" si="7"/>
        <v>0</v>
      </c>
      <c r="N140" s="97">
        <f t="shared" si="7"/>
        <v>0</v>
      </c>
      <c r="O140" s="97">
        <f t="shared" si="7"/>
        <v>0</v>
      </c>
      <c r="P140" s="4"/>
    </row>
    <row r="141" spans="1:16" s="38" customFormat="1" ht="15">
      <c r="A141" s="104">
        <f>+A125+1</f>
        <v>37</v>
      </c>
      <c r="B141" s="96" t="s">
        <v>87</v>
      </c>
      <c r="C141" s="98"/>
      <c r="D141" s="96" t="s">
        <v>86</v>
      </c>
      <c r="E141" s="98"/>
      <c r="F141" s="96" t="s">
        <v>89</v>
      </c>
      <c r="G141" s="197"/>
      <c r="H141" s="198"/>
      <c r="I141" s="198"/>
      <c r="J141" s="199"/>
      <c r="K141" s="96" t="s">
        <v>90</v>
      </c>
      <c r="L141" s="204"/>
      <c r="M141" s="204"/>
      <c r="N141" s="204"/>
      <c r="O141" s="204"/>
      <c r="P141" s="4"/>
    </row>
    <row r="142" spans="1:16" s="38" customFormat="1" ht="15">
      <c r="A142" s="103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7">
        <f>SUM(B142:N142)</f>
        <v>0</v>
      </c>
      <c r="P142" s="4"/>
    </row>
    <row r="143" spans="1:16" s="38" customFormat="1" ht="15">
      <c r="A143" s="104">
        <f>+A141+1</f>
        <v>38</v>
      </c>
      <c r="B143" s="96" t="s">
        <v>87</v>
      </c>
      <c r="C143" s="98"/>
      <c r="D143" s="96" t="s">
        <v>86</v>
      </c>
      <c r="E143" s="98"/>
      <c r="F143" s="96" t="s">
        <v>89</v>
      </c>
      <c r="G143" s="197"/>
      <c r="H143" s="198"/>
      <c r="I143" s="198"/>
      <c r="J143" s="199"/>
      <c r="K143" s="96" t="s">
        <v>90</v>
      </c>
      <c r="L143" s="204"/>
      <c r="M143" s="204"/>
      <c r="N143" s="204"/>
      <c r="O143" s="204"/>
      <c r="P143" s="4"/>
    </row>
    <row r="144" spans="1:16" s="38" customFormat="1" ht="15">
      <c r="A144" s="103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7">
        <f>SUM(B144:N144)</f>
        <v>0</v>
      </c>
      <c r="P144" s="4"/>
    </row>
    <row r="145" spans="1:16" s="38" customFormat="1" ht="15">
      <c r="A145" s="104">
        <f>+A143+1</f>
        <v>39</v>
      </c>
      <c r="B145" s="96" t="s">
        <v>87</v>
      </c>
      <c r="C145" s="98"/>
      <c r="D145" s="96" t="s">
        <v>86</v>
      </c>
      <c r="E145" s="98"/>
      <c r="F145" s="96" t="s">
        <v>89</v>
      </c>
      <c r="G145" s="197"/>
      <c r="H145" s="198"/>
      <c r="I145" s="198"/>
      <c r="J145" s="199"/>
      <c r="K145" s="96" t="s">
        <v>90</v>
      </c>
      <c r="L145" s="204"/>
      <c r="M145" s="204"/>
      <c r="N145" s="204"/>
      <c r="O145" s="204"/>
      <c r="P145" s="4"/>
    </row>
    <row r="146" spans="1:16" s="38" customFormat="1" ht="15">
      <c r="A146" s="103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7">
        <f>SUM(B146:N146)</f>
        <v>0</v>
      </c>
      <c r="P146" s="4"/>
    </row>
    <row r="147" spans="1:16" s="38" customFormat="1" ht="15">
      <c r="A147" s="104">
        <f>+A145+1</f>
        <v>40</v>
      </c>
      <c r="B147" s="96" t="s">
        <v>87</v>
      </c>
      <c r="C147" s="98"/>
      <c r="D147" s="96" t="s">
        <v>86</v>
      </c>
      <c r="E147" s="98"/>
      <c r="F147" s="96" t="s">
        <v>89</v>
      </c>
      <c r="G147" s="197"/>
      <c r="H147" s="198"/>
      <c r="I147" s="198"/>
      <c r="J147" s="199"/>
      <c r="K147" s="96" t="s">
        <v>90</v>
      </c>
      <c r="L147" s="204"/>
      <c r="M147" s="204"/>
      <c r="N147" s="204"/>
      <c r="O147" s="204"/>
      <c r="P147" s="4"/>
    </row>
    <row r="148" spans="1:16" s="38" customFormat="1" ht="15">
      <c r="A148" s="103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7">
        <f>SUM(B148:N148)</f>
        <v>0</v>
      </c>
      <c r="P148" s="4"/>
    </row>
    <row r="149" spans="1:16" s="38" customFormat="1" ht="15">
      <c r="A149" s="104">
        <f>+A147+1</f>
        <v>41</v>
      </c>
      <c r="B149" s="96" t="s">
        <v>87</v>
      </c>
      <c r="C149" s="98"/>
      <c r="D149" s="96" t="s">
        <v>86</v>
      </c>
      <c r="E149" s="98"/>
      <c r="F149" s="96" t="s">
        <v>89</v>
      </c>
      <c r="G149" s="197"/>
      <c r="H149" s="198"/>
      <c r="I149" s="198"/>
      <c r="J149" s="199"/>
      <c r="K149" s="96" t="s">
        <v>90</v>
      </c>
      <c r="L149" s="204"/>
      <c r="M149" s="204"/>
      <c r="N149" s="204"/>
      <c r="O149" s="204"/>
      <c r="P149" s="4"/>
    </row>
    <row r="150" spans="1:16" s="38" customFormat="1" ht="15">
      <c r="A150" s="103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7">
        <f>SUM(B150:N150)</f>
        <v>0</v>
      </c>
      <c r="P150" s="4"/>
    </row>
    <row r="151" spans="1:16" s="38" customFormat="1" ht="15">
      <c r="A151" s="104">
        <f>+A149+1</f>
        <v>42</v>
      </c>
      <c r="B151" s="96" t="s">
        <v>87</v>
      </c>
      <c r="C151" s="98"/>
      <c r="D151" s="96" t="s">
        <v>86</v>
      </c>
      <c r="E151" s="98"/>
      <c r="F151" s="96" t="s">
        <v>89</v>
      </c>
      <c r="G151" s="197"/>
      <c r="H151" s="198"/>
      <c r="I151" s="198"/>
      <c r="J151" s="199"/>
      <c r="K151" s="96" t="s">
        <v>90</v>
      </c>
      <c r="L151" s="204"/>
      <c r="M151" s="204"/>
      <c r="N151" s="204"/>
      <c r="O151" s="204"/>
      <c r="P151" s="4"/>
    </row>
    <row r="152" spans="1:16" s="38" customFormat="1" ht="15">
      <c r="A152" s="103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7">
        <f>SUM(B152:N152)</f>
        <v>0</v>
      </c>
      <c r="P152" s="4"/>
    </row>
    <row r="153" spans="1:16" s="38" customFormat="1" ht="15">
      <c r="A153" s="104">
        <f>+A151+1</f>
        <v>43</v>
      </c>
      <c r="B153" s="96" t="s">
        <v>87</v>
      </c>
      <c r="C153" s="98"/>
      <c r="D153" s="96" t="s">
        <v>86</v>
      </c>
      <c r="E153" s="98"/>
      <c r="F153" s="96" t="s">
        <v>89</v>
      </c>
      <c r="G153" s="197"/>
      <c r="H153" s="198"/>
      <c r="I153" s="198"/>
      <c r="J153" s="199"/>
      <c r="K153" s="96" t="s">
        <v>90</v>
      </c>
      <c r="L153" s="204"/>
      <c r="M153" s="204"/>
      <c r="N153" s="204"/>
      <c r="O153" s="204"/>
      <c r="P153" s="4"/>
    </row>
    <row r="154" spans="1:16" s="38" customFormat="1" ht="15">
      <c r="A154" s="103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7">
        <f>SUM(B154:N154)</f>
        <v>0</v>
      </c>
      <c r="P154" s="4"/>
    </row>
    <row r="155" spans="1:16" s="38" customFormat="1" ht="15">
      <c r="A155" s="104">
        <f>+A153+1</f>
        <v>44</v>
      </c>
      <c r="B155" s="96" t="s">
        <v>87</v>
      </c>
      <c r="C155" s="98"/>
      <c r="D155" s="96" t="s">
        <v>86</v>
      </c>
      <c r="E155" s="98"/>
      <c r="F155" s="96" t="s">
        <v>89</v>
      </c>
      <c r="G155" s="197"/>
      <c r="H155" s="198"/>
      <c r="I155" s="198"/>
      <c r="J155" s="199"/>
      <c r="K155" s="96" t="s">
        <v>90</v>
      </c>
      <c r="L155" s="204"/>
      <c r="M155" s="204"/>
      <c r="N155" s="204"/>
      <c r="O155" s="204"/>
      <c r="P155" s="4"/>
    </row>
    <row r="156" spans="1:16" s="38" customFormat="1" ht="15">
      <c r="A156" s="103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7">
        <f>SUM(B156:N156)</f>
        <v>0</v>
      </c>
      <c r="P156" s="4"/>
    </row>
    <row r="157" spans="1:16" s="38" customFormat="1" ht="15">
      <c r="A157" s="104">
        <f>+A155+1</f>
        <v>45</v>
      </c>
      <c r="B157" s="96" t="s">
        <v>87</v>
      </c>
      <c r="C157" s="98"/>
      <c r="D157" s="96" t="s">
        <v>86</v>
      </c>
      <c r="E157" s="98"/>
      <c r="F157" s="96" t="s">
        <v>89</v>
      </c>
      <c r="G157" s="197"/>
      <c r="H157" s="198"/>
      <c r="I157" s="198"/>
      <c r="J157" s="199"/>
      <c r="K157" s="96" t="s">
        <v>90</v>
      </c>
      <c r="L157" s="204"/>
      <c r="M157" s="204"/>
      <c r="N157" s="204"/>
      <c r="O157" s="204"/>
      <c r="P157" s="4"/>
    </row>
    <row r="158" spans="1:16" s="38" customFormat="1" ht="15">
      <c r="A158" s="103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7">
        <f>SUM(B158:N158)</f>
        <v>0</v>
      </c>
      <c r="P158" s="4"/>
    </row>
    <row r="159" spans="1:16" s="38" customFormat="1" ht="15">
      <c r="A159" s="103" t="s">
        <v>62</v>
      </c>
      <c r="B159" s="97">
        <f>SUM(B140:B158)</f>
        <v>0</v>
      </c>
      <c r="C159" s="97">
        <f aca="true" t="shared" si="8" ref="C159:O159">SUM(C140:C158)</f>
        <v>0</v>
      </c>
      <c r="D159" s="97">
        <f t="shared" si="8"/>
        <v>0</v>
      </c>
      <c r="E159" s="97">
        <f t="shared" si="8"/>
        <v>0</v>
      </c>
      <c r="F159" s="97">
        <f t="shared" si="8"/>
        <v>0</v>
      </c>
      <c r="G159" s="97">
        <f t="shared" si="8"/>
        <v>0</v>
      </c>
      <c r="H159" s="97">
        <f t="shared" si="8"/>
        <v>0</v>
      </c>
      <c r="I159" s="97">
        <f t="shared" si="8"/>
        <v>0</v>
      </c>
      <c r="J159" s="97">
        <f t="shared" si="8"/>
        <v>0</v>
      </c>
      <c r="K159" s="97">
        <f t="shared" si="8"/>
        <v>0</v>
      </c>
      <c r="L159" s="97">
        <f t="shared" si="8"/>
        <v>0</v>
      </c>
      <c r="M159" s="97">
        <f t="shared" si="8"/>
        <v>0</v>
      </c>
      <c r="N159" s="97">
        <f t="shared" si="8"/>
        <v>0</v>
      </c>
      <c r="O159" s="97">
        <f t="shared" si="8"/>
        <v>0</v>
      </c>
      <c r="P159" s="4"/>
    </row>
    <row r="160" spans="1:16" s="38" customFormat="1" ht="24.75" customHeight="1">
      <c r="A160" s="102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4"/>
    </row>
    <row r="161" spans="1:16" s="29" customFormat="1" ht="11.25" customHeight="1">
      <c r="A161" s="102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28"/>
    </row>
    <row r="162" spans="1:16" s="29" customFormat="1" ht="15">
      <c r="A162" s="210" t="s">
        <v>65</v>
      </c>
      <c r="B162" s="210"/>
      <c r="C162" s="210"/>
      <c r="D162" s="101" t="s">
        <v>66</v>
      </c>
      <c r="E162" s="106">
        <f>+E130</f>
        <v>42736</v>
      </c>
      <c r="F162" s="101" t="s">
        <v>67</v>
      </c>
      <c r="G162" s="106">
        <f>+G130</f>
        <v>43100</v>
      </c>
      <c r="H162" s="105"/>
      <c r="I162" s="105"/>
      <c r="K162" s="100"/>
      <c r="L162" s="100"/>
      <c r="M162" s="100"/>
      <c r="N162" s="100"/>
      <c r="O162" s="100"/>
      <c r="P162" s="28"/>
    </row>
    <row r="163" spans="1:16" s="29" customFormat="1" ht="11.25" customHeight="1">
      <c r="A163" s="102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28"/>
    </row>
    <row r="164" spans="1:16" s="29" customFormat="1" ht="15">
      <c r="A164" s="205" t="s">
        <v>0</v>
      </c>
      <c r="B164" s="205"/>
      <c r="C164" s="196" t="str">
        <f>+C132</f>
        <v>UDRUGA PROBA</v>
      </c>
      <c r="D164" s="196"/>
      <c r="E164" s="196"/>
      <c r="F164" s="196"/>
      <c r="G164" s="196"/>
      <c r="H164" s="196"/>
      <c r="I164" s="196"/>
      <c r="J164" s="205" t="s">
        <v>2</v>
      </c>
      <c r="K164" s="205"/>
      <c r="L164" s="196" t="str">
        <f>+L132</f>
        <v>123456</v>
      </c>
      <c r="M164" s="196"/>
      <c r="N164" s="196"/>
      <c r="O164" s="100"/>
      <c r="P164" s="28"/>
    </row>
    <row r="165" spans="1:16" s="29" customFormat="1" ht="15">
      <c r="A165" s="205" t="s">
        <v>3</v>
      </c>
      <c r="B165" s="205"/>
      <c r="C165" s="196" t="str">
        <f>+C133</f>
        <v>47000</v>
      </c>
      <c r="D165" s="196"/>
      <c r="E165" s="196"/>
      <c r="F165" s="196"/>
      <c r="G165" s="196"/>
      <c r="H165" s="196"/>
      <c r="I165" s="196"/>
      <c r="J165" s="205" t="s">
        <v>64</v>
      </c>
      <c r="K165" s="205"/>
      <c r="L165" s="196" t="str">
        <f>+L133</f>
        <v>HR1210010051863000160</v>
      </c>
      <c r="M165" s="196"/>
      <c r="N165" s="196"/>
      <c r="O165" s="100"/>
      <c r="P165" s="28"/>
    </row>
    <row r="166" spans="1:16" s="29" customFormat="1" ht="15">
      <c r="A166" s="205" t="s">
        <v>4</v>
      </c>
      <c r="B166" s="205"/>
      <c r="C166" s="196" t="str">
        <f>+C134</f>
        <v>KARLOVAC</v>
      </c>
      <c r="D166" s="196"/>
      <c r="E166" s="196"/>
      <c r="F166" s="196"/>
      <c r="G166" s="196"/>
      <c r="H166" s="196"/>
      <c r="I166" s="196"/>
      <c r="J166" s="205" t="s">
        <v>5</v>
      </c>
      <c r="K166" s="205"/>
      <c r="L166" s="196" t="str">
        <f>+L134</f>
        <v>4311</v>
      </c>
      <c r="M166" s="196"/>
      <c r="N166" s="196"/>
      <c r="O166" s="100"/>
      <c r="P166" s="28"/>
    </row>
    <row r="167" spans="1:16" s="29" customFormat="1" ht="15">
      <c r="A167" s="205" t="s">
        <v>63</v>
      </c>
      <c r="B167" s="205"/>
      <c r="C167" s="196" t="str">
        <f>+C135</f>
        <v>=+PODACI!B22</v>
      </c>
      <c r="D167" s="196"/>
      <c r="E167" s="196"/>
      <c r="F167" s="196"/>
      <c r="G167" s="196"/>
      <c r="H167" s="196"/>
      <c r="I167" s="196"/>
      <c r="J167" s="205" t="s">
        <v>59</v>
      </c>
      <c r="K167" s="205"/>
      <c r="L167" s="196" t="str">
        <f>+L135</f>
        <v>179</v>
      </c>
      <c r="M167" s="196"/>
      <c r="N167" s="196"/>
      <c r="O167" s="100"/>
      <c r="P167" s="28"/>
    </row>
    <row r="168" spans="1:16" s="29" customFormat="1" ht="15">
      <c r="A168" s="205" t="s">
        <v>1</v>
      </c>
      <c r="B168" s="205"/>
      <c r="C168" s="196" t="str">
        <f>+C136</f>
        <v>91184883380</v>
      </c>
      <c r="D168" s="196"/>
      <c r="E168" s="96" t="s">
        <v>84</v>
      </c>
      <c r="F168" s="196" t="str">
        <f>+F136</f>
        <v>91232123</v>
      </c>
      <c r="G168" s="196"/>
      <c r="H168" s="196"/>
      <c r="I168" s="196"/>
      <c r="J168" s="205" t="s">
        <v>6</v>
      </c>
      <c r="K168" s="205"/>
      <c r="L168" s="196" t="str">
        <f>+L136</f>
        <v>04</v>
      </c>
      <c r="M168" s="196"/>
      <c r="N168" s="196"/>
      <c r="O168" s="100"/>
      <c r="P168" s="28"/>
    </row>
    <row r="169" spans="1:15" s="5" customFormat="1" ht="7.5" customHeight="1">
      <c r="A169" s="200"/>
      <c r="B169" s="200"/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94"/>
      <c r="O169" s="94"/>
    </row>
    <row r="170" spans="1:15" s="6" customFormat="1" ht="9">
      <c r="A170" s="201" t="s">
        <v>60</v>
      </c>
      <c r="B170" s="202" t="s">
        <v>11</v>
      </c>
      <c r="C170" s="202" t="s">
        <v>13</v>
      </c>
      <c r="D170" s="202" t="s">
        <v>15</v>
      </c>
      <c r="E170" s="206" t="s">
        <v>91</v>
      </c>
      <c r="F170" s="206"/>
      <c r="G170" s="206"/>
      <c r="H170" s="206"/>
      <c r="I170" s="206"/>
      <c r="J170" s="206"/>
      <c r="K170" s="202" t="s">
        <v>24</v>
      </c>
      <c r="L170" s="202" t="s">
        <v>26</v>
      </c>
      <c r="M170" s="202" t="s">
        <v>28</v>
      </c>
      <c r="N170" s="202" t="s">
        <v>30</v>
      </c>
      <c r="O170" s="202" t="s">
        <v>61</v>
      </c>
    </row>
    <row r="171" spans="1:15" s="7" customFormat="1" ht="45">
      <c r="A171" s="201"/>
      <c r="B171" s="203"/>
      <c r="C171" s="203"/>
      <c r="D171" s="203"/>
      <c r="E171" s="92" t="s">
        <v>18</v>
      </c>
      <c r="F171" s="92" t="s">
        <v>20</v>
      </c>
      <c r="G171" s="92" t="s">
        <v>172</v>
      </c>
      <c r="H171" s="92" t="s">
        <v>174</v>
      </c>
      <c r="I171" s="92" t="s">
        <v>176</v>
      </c>
      <c r="J171" s="92" t="s">
        <v>22</v>
      </c>
      <c r="K171" s="203"/>
      <c r="L171" s="203"/>
      <c r="M171" s="203"/>
      <c r="N171" s="203"/>
      <c r="O171" s="203"/>
    </row>
    <row r="172" spans="1:16" s="38" customFormat="1" ht="15">
      <c r="A172" s="103"/>
      <c r="B172" s="97">
        <f>+B159</f>
        <v>0</v>
      </c>
      <c r="C172" s="97">
        <f aca="true" t="shared" si="9" ref="C172:O172">+C159</f>
        <v>0</v>
      </c>
      <c r="D172" s="97">
        <f t="shared" si="9"/>
        <v>0</v>
      </c>
      <c r="E172" s="97">
        <f t="shared" si="9"/>
        <v>0</v>
      </c>
      <c r="F172" s="97">
        <f t="shared" si="9"/>
        <v>0</v>
      </c>
      <c r="G172" s="97">
        <f t="shared" si="9"/>
        <v>0</v>
      </c>
      <c r="H172" s="97">
        <f t="shared" si="9"/>
        <v>0</v>
      </c>
      <c r="I172" s="97">
        <f t="shared" si="9"/>
        <v>0</v>
      </c>
      <c r="J172" s="97">
        <f t="shared" si="9"/>
        <v>0</v>
      </c>
      <c r="K172" s="97">
        <f t="shared" si="9"/>
        <v>0</v>
      </c>
      <c r="L172" s="97">
        <f t="shared" si="9"/>
        <v>0</v>
      </c>
      <c r="M172" s="97">
        <f t="shared" si="9"/>
        <v>0</v>
      </c>
      <c r="N172" s="97">
        <f t="shared" si="9"/>
        <v>0</v>
      </c>
      <c r="O172" s="97">
        <f t="shared" si="9"/>
        <v>0</v>
      </c>
      <c r="P172" s="4"/>
    </row>
    <row r="173" spans="1:16" s="38" customFormat="1" ht="15">
      <c r="A173" s="104">
        <f>+A157+1</f>
        <v>46</v>
      </c>
      <c r="B173" s="96" t="s">
        <v>87</v>
      </c>
      <c r="C173" s="98"/>
      <c r="D173" s="96" t="s">
        <v>86</v>
      </c>
      <c r="E173" s="98"/>
      <c r="F173" s="96" t="s">
        <v>89</v>
      </c>
      <c r="G173" s="197"/>
      <c r="H173" s="198"/>
      <c r="I173" s="198"/>
      <c r="J173" s="199"/>
      <c r="K173" s="96" t="s">
        <v>90</v>
      </c>
      <c r="L173" s="204"/>
      <c r="M173" s="204"/>
      <c r="N173" s="204"/>
      <c r="O173" s="204"/>
      <c r="P173" s="4"/>
    </row>
    <row r="174" spans="1:16" s="38" customFormat="1" ht="15">
      <c r="A174" s="103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7">
        <f>SUM(B174:N174)</f>
        <v>0</v>
      </c>
      <c r="P174" s="4"/>
    </row>
    <row r="175" spans="1:16" s="38" customFormat="1" ht="15">
      <c r="A175" s="104">
        <f>+A173+1</f>
        <v>47</v>
      </c>
      <c r="B175" s="96" t="s">
        <v>87</v>
      </c>
      <c r="C175" s="98"/>
      <c r="D175" s="96" t="s">
        <v>86</v>
      </c>
      <c r="E175" s="98"/>
      <c r="F175" s="96" t="s">
        <v>89</v>
      </c>
      <c r="G175" s="197"/>
      <c r="H175" s="198"/>
      <c r="I175" s="198"/>
      <c r="J175" s="199"/>
      <c r="K175" s="96" t="s">
        <v>90</v>
      </c>
      <c r="L175" s="204"/>
      <c r="M175" s="204"/>
      <c r="N175" s="204"/>
      <c r="O175" s="204"/>
      <c r="P175" s="4"/>
    </row>
    <row r="176" spans="1:16" s="38" customFormat="1" ht="15">
      <c r="A176" s="103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7">
        <f>SUM(B176:N176)</f>
        <v>0</v>
      </c>
      <c r="P176" s="4"/>
    </row>
    <row r="177" spans="1:16" s="38" customFormat="1" ht="15">
      <c r="A177" s="104">
        <f>+A175+1</f>
        <v>48</v>
      </c>
      <c r="B177" s="96" t="s">
        <v>87</v>
      </c>
      <c r="C177" s="98"/>
      <c r="D177" s="96" t="s">
        <v>86</v>
      </c>
      <c r="E177" s="98"/>
      <c r="F177" s="96" t="s">
        <v>89</v>
      </c>
      <c r="G177" s="197"/>
      <c r="H177" s="198"/>
      <c r="I177" s="198"/>
      <c r="J177" s="199"/>
      <c r="K177" s="96" t="s">
        <v>90</v>
      </c>
      <c r="L177" s="204"/>
      <c r="M177" s="204"/>
      <c r="N177" s="204"/>
      <c r="O177" s="204"/>
      <c r="P177" s="4"/>
    </row>
    <row r="178" spans="1:16" s="38" customFormat="1" ht="15">
      <c r="A178" s="103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7">
        <f>SUM(B178:N178)</f>
        <v>0</v>
      </c>
      <c r="P178" s="4"/>
    </row>
    <row r="179" spans="1:16" s="38" customFormat="1" ht="15">
      <c r="A179" s="104">
        <f>+A177+1</f>
        <v>49</v>
      </c>
      <c r="B179" s="96" t="s">
        <v>87</v>
      </c>
      <c r="C179" s="98"/>
      <c r="D179" s="96" t="s">
        <v>86</v>
      </c>
      <c r="E179" s="98"/>
      <c r="F179" s="96" t="s">
        <v>89</v>
      </c>
      <c r="G179" s="197"/>
      <c r="H179" s="198"/>
      <c r="I179" s="198"/>
      <c r="J179" s="199"/>
      <c r="K179" s="96" t="s">
        <v>90</v>
      </c>
      <c r="L179" s="204"/>
      <c r="M179" s="204"/>
      <c r="N179" s="204"/>
      <c r="O179" s="204"/>
      <c r="P179" s="4"/>
    </row>
    <row r="180" spans="1:16" s="38" customFormat="1" ht="15">
      <c r="A180" s="103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7">
        <f>SUM(B180:N180)</f>
        <v>0</v>
      </c>
      <c r="P180" s="4"/>
    </row>
    <row r="181" spans="1:16" s="38" customFormat="1" ht="15">
      <c r="A181" s="104">
        <f>+A179+1</f>
        <v>50</v>
      </c>
      <c r="B181" s="96" t="s">
        <v>87</v>
      </c>
      <c r="C181" s="98"/>
      <c r="D181" s="96" t="s">
        <v>86</v>
      </c>
      <c r="E181" s="98"/>
      <c r="F181" s="96" t="s">
        <v>89</v>
      </c>
      <c r="G181" s="197"/>
      <c r="H181" s="198"/>
      <c r="I181" s="198"/>
      <c r="J181" s="199"/>
      <c r="K181" s="96" t="s">
        <v>90</v>
      </c>
      <c r="L181" s="204"/>
      <c r="M181" s="204"/>
      <c r="N181" s="204"/>
      <c r="O181" s="204"/>
      <c r="P181" s="4"/>
    </row>
    <row r="182" spans="1:16" s="38" customFormat="1" ht="15">
      <c r="A182" s="103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7">
        <f>SUM(B182:N182)</f>
        <v>0</v>
      </c>
      <c r="P182" s="4"/>
    </row>
    <row r="183" spans="1:16" s="38" customFormat="1" ht="15">
      <c r="A183" s="104">
        <f>+A181+1</f>
        <v>51</v>
      </c>
      <c r="B183" s="96" t="s">
        <v>87</v>
      </c>
      <c r="C183" s="98"/>
      <c r="D183" s="96" t="s">
        <v>86</v>
      </c>
      <c r="E183" s="98"/>
      <c r="F183" s="96" t="s">
        <v>89</v>
      </c>
      <c r="G183" s="197"/>
      <c r="H183" s="198"/>
      <c r="I183" s="198"/>
      <c r="J183" s="199"/>
      <c r="K183" s="96" t="s">
        <v>90</v>
      </c>
      <c r="L183" s="204"/>
      <c r="M183" s="204"/>
      <c r="N183" s="204"/>
      <c r="O183" s="204"/>
      <c r="P183" s="4"/>
    </row>
    <row r="184" spans="1:16" s="38" customFormat="1" ht="15">
      <c r="A184" s="103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7">
        <f>SUM(B184:N184)</f>
        <v>0</v>
      </c>
      <c r="P184" s="4"/>
    </row>
    <row r="185" spans="1:16" s="38" customFormat="1" ht="15">
      <c r="A185" s="104">
        <f>+A183+1</f>
        <v>52</v>
      </c>
      <c r="B185" s="96" t="s">
        <v>87</v>
      </c>
      <c r="C185" s="98"/>
      <c r="D185" s="96" t="s">
        <v>86</v>
      </c>
      <c r="E185" s="98"/>
      <c r="F185" s="96" t="s">
        <v>89</v>
      </c>
      <c r="G185" s="197"/>
      <c r="H185" s="198"/>
      <c r="I185" s="198"/>
      <c r="J185" s="199"/>
      <c r="K185" s="96" t="s">
        <v>90</v>
      </c>
      <c r="L185" s="204"/>
      <c r="M185" s="204"/>
      <c r="N185" s="204"/>
      <c r="O185" s="204"/>
      <c r="P185" s="4"/>
    </row>
    <row r="186" spans="1:16" s="38" customFormat="1" ht="15">
      <c r="A186" s="103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7">
        <f>SUM(B186:N186)</f>
        <v>0</v>
      </c>
      <c r="P186" s="4"/>
    </row>
    <row r="187" spans="1:16" s="38" customFormat="1" ht="15">
      <c r="A187" s="104">
        <f>+A185+1</f>
        <v>53</v>
      </c>
      <c r="B187" s="96" t="s">
        <v>87</v>
      </c>
      <c r="C187" s="98"/>
      <c r="D187" s="96" t="s">
        <v>86</v>
      </c>
      <c r="E187" s="98"/>
      <c r="F187" s="96" t="s">
        <v>89</v>
      </c>
      <c r="G187" s="197"/>
      <c r="H187" s="198"/>
      <c r="I187" s="198"/>
      <c r="J187" s="199"/>
      <c r="K187" s="96" t="s">
        <v>90</v>
      </c>
      <c r="L187" s="204"/>
      <c r="M187" s="204"/>
      <c r="N187" s="204"/>
      <c r="O187" s="204"/>
      <c r="P187" s="4"/>
    </row>
    <row r="188" spans="1:16" s="38" customFormat="1" ht="15">
      <c r="A188" s="103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7">
        <f>SUM(B188:N188)</f>
        <v>0</v>
      </c>
      <c r="P188" s="4"/>
    </row>
    <row r="189" spans="1:16" s="38" customFormat="1" ht="15">
      <c r="A189" s="104">
        <f>+A187+1</f>
        <v>54</v>
      </c>
      <c r="B189" s="96" t="s">
        <v>87</v>
      </c>
      <c r="C189" s="98"/>
      <c r="D189" s="96" t="s">
        <v>86</v>
      </c>
      <c r="E189" s="98"/>
      <c r="F189" s="96" t="s">
        <v>89</v>
      </c>
      <c r="G189" s="197"/>
      <c r="H189" s="198"/>
      <c r="I189" s="198"/>
      <c r="J189" s="199"/>
      <c r="K189" s="96" t="s">
        <v>90</v>
      </c>
      <c r="L189" s="204"/>
      <c r="M189" s="204"/>
      <c r="N189" s="204"/>
      <c r="O189" s="204"/>
      <c r="P189" s="4"/>
    </row>
    <row r="190" spans="1:16" s="38" customFormat="1" ht="15">
      <c r="A190" s="103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7">
        <f>SUM(B190:N190)</f>
        <v>0</v>
      </c>
      <c r="P190" s="4"/>
    </row>
    <row r="191" spans="1:16" s="38" customFormat="1" ht="15">
      <c r="A191" s="103" t="s">
        <v>62</v>
      </c>
      <c r="B191" s="97">
        <f>SUM(B172:B190)</f>
        <v>0</v>
      </c>
      <c r="C191" s="97">
        <f aca="true" t="shared" si="10" ref="C191:O191">SUM(C172:C190)</f>
        <v>0</v>
      </c>
      <c r="D191" s="97">
        <f t="shared" si="10"/>
        <v>0</v>
      </c>
      <c r="E191" s="97">
        <f t="shared" si="10"/>
        <v>0</v>
      </c>
      <c r="F191" s="97">
        <f t="shared" si="10"/>
        <v>0</v>
      </c>
      <c r="G191" s="97">
        <f t="shared" si="10"/>
        <v>0</v>
      </c>
      <c r="H191" s="97">
        <f t="shared" si="10"/>
        <v>0</v>
      </c>
      <c r="I191" s="97">
        <f t="shared" si="10"/>
        <v>0</v>
      </c>
      <c r="J191" s="97">
        <f t="shared" si="10"/>
        <v>0</v>
      </c>
      <c r="K191" s="97">
        <f t="shared" si="10"/>
        <v>0</v>
      </c>
      <c r="L191" s="97">
        <f t="shared" si="10"/>
        <v>0</v>
      </c>
      <c r="M191" s="97">
        <f t="shared" si="10"/>
        <v>0</v>
      </c>
      <c r="N191" s="97">
        <f t="shared" si="10"/>
        <v>0</v>
      </c>
      <c r="O191" s="97">
        <f t="shared" si="10"/>
        <v>0</v>
      </c>
      <c r="P191" s="4"/>
    </row>
    <row r="192" spans="1:16" s="38" customFormat="1" ht="24.75" customHeight="1">
      <c r="A192" s="102"/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4"/>
    </row>
    <row r="193" spans="1:16" s="29" customFormat="1" ht="11.25" customHeight="1">
      <c r="A193" s="102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28"/>
    </row>
    <row r="194" spans="1:16" s="29" customFormat="1" ht="15">
      <c r="A194" s="210" t="s">
        <v>65</v>
      </c>
      <c r="B194" s="210"/>
      <c r="C194" s="210"/>
      <c r="D194" s="101" t="s">
        <v>66</v>
      </c>
      <c r="E194" s="106">
        <f>+E162</f>
        <v>42736</v>
      </c>
      <c r="F194" s="101" t="s">
        <v>67</v>
      </c>
      <c r="G194" s="106">
        <f>+G162</f>
        <v>43100</v>
      </c>
      <c r="H194" s="105"/>
      <c r="I194" s="105"/>
      <c r="K194" s="100"/>
      <c r="L194" s="100"/>
      <c r="M194" s="100"/>
      <c r="N194" s="100"/>
      <c r="O194" s="100"/>
      <c r="P194" s="28"/>
    </row>
    <row r="195" spans="1:16" s="29" customFormat="1" ht="11.25" customHeight="1">
      <c r="A195" s="102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28"/>
    </row>
    <row r="196" spans="1:16" s="29" customFormat="1" ht="15">
      <c r="A196" s="205" t="s">
        <v>0</v>
      </c>
      <c r="B196" s="205"/>
      <c r="C196" s="196" t="str">
        <f>+C164</f>
        <v>UDRUGA PROBA</v>
      </c>
      <c r="D196" s="196"/>
      <c r="E196" s="196"/>
      <c r="F196" s="196"/>
      <c r="G196" s="196"/>
      <c r="H196" s="196"/>
      <c r="I196" s="196"/>
      <c r="J196" s="205" t="s">
        <v>2</v>
      </c>
      <c r="K196" s="205"/>
      <c r="L196" s="196" t="str">
        <f>+L164</f>
        <v>123456</v>
      </c>
      <c r="M196" s="196"/>
      <c r="N196" s="196"/>
      <c r="O196" s="100"/>
      <c r="P196" s="28"/>
    </row>
    <row r="197" spans="1:16" s="29" customFormat="1" ht="15">
      <c r="A197" s="205" t="s">
        <v>3</v>
      </c>
      <c r="B197" s="205"/>
      <c r="C197" s="196" t="str">
        <f>+C165</f>
        <v>47000</v>
      </c>
      <c r="D197" s="196"/>
      <c r="E197" s="196"/>
      <c r="F197" s="196"/>
      <c r="G197" s="196"/>
      <c r="H197" s="196"/>
      <c r="I197" s="196"/>
      <c r="J197" s="205" t="s">
        <v>64</v>
      </c>
      <c r="K197" s="205"/>
      <c r="L197" s="196" t="str">
        <f>+L165</f>
        <v>HR1210010051863000160</v>
      </c>
      <c r="M197" s="196"/>
      <c r="N197" s="196"/>
      <c r="O197" s="100"/>
      <c r="P197" s="28"/>
    </row>
    <row r="198" spans="1:16" s="29" customFormat="1" ht="15">
      <c r="A198" s="205" t="s">
        <v>4</v>
      </c>
      <c r="B198" s="205"/>
      <c r="C198" s="196" t="str">
        <f>+C166</f>
        <v>KARLOVAC</v>
      </c>
      <c r="D198" s="196"/>
      <c r="E198" s="196"/>
      <c r="F198" s="196"/>
      <c r="G198" s="196"/>
      <c r="H198" s="196"/>
      <c r="I198" s="196"/>
      <c r="J198" s="205" t="s">
        <v>5</v>
      </c>
      <c r="K198" s="205"/>
      <c r="L198" s="196" t="str">
        <f>+L166</f>
        <v>4311</v>
      </c>
      <c r="M198" s="196"/>
      <c r="N198" s="196"/>
      <c r="O198" s="100"/>
      <c r="P198" s="28"/>
    </row>
    <row r="199" spans="1:16" s="29" customFormat="1" ht="15">
      <c r="A199" s="205" t="s">
        <v>63</v>
      </c>
      <c r="B199" s="205"/>
      <c r="C199" s="196" t="str">
        <f>+C167</f>
        <v>=+PODACI!B22</v>
      </c>
      <c r="D199" s="196"/>
      <c r="E199" s="196"/>
      <c r="F199" s="196"/>
      <c r="G199" s="196"/>
      <c r="H199" s="196"/>
      <c r="I199" s="196"/>
      <c r="J199" s="205" t="s">
        <v>59</v>
      </c>
      <c r="K199" s="205"/>
      <c r="L199" s="196" t="str">
        <f>+L167</f>
        <v>179</v>
      </c>
      <c r="M199" s="196"/>
      <c r="N199" s="196"/>
      <c r="O199" s="100"/>
      <c r="P199" s="28"/>
    </row>
    <row r="200" spans="1:16" s="29" customFormat="1" ht="15">
      <c r="A200" s="205" t="s">
        <v>1</v>
      </c>
      <c r="B200" s="205"/>
      <c r="C200" s="196" t="str">
        <f>+C168</f>
        <v>91184883380</v>
      </c>
      <c r="D200" s="196"/>
      <c r="E200" s="96" t="s">
        <v>84</v>
      </c>
      <c r="F200" s="196" t="str">
        <f>+F168</f>
        <v>91232123</v>
      </c>
      <c r="G200" s="196"/>
      <c r="H200" s="196"/>
      <c r="I200" s="196"/>
      <c r="J200" s="205" t="s">
        <v>6</v>
      </c>
      <c r="K200" s="205"/>
      <c r="L200" s="196" t="str">
        <f>+L168</f>
        <v>04</v>
      </c>
      <c r="M200" s="196"/>
      <c r="N200" s="196"/>
      <c r="O200" s="100"/>
      <c r="P200" s="28"/>
    </row>
    <row r="201" spans="1:15" s="5" customFormat="1" ht="7.5" customHeight="1">
      <c r="A201" s="200"/>
      <c r="B201" s="200"/>
      <c r="C201" s="200"/>
      <c r="D201" s="200"/>
      <c r="E201" s="200"/>
      <c r="F201" s="200"/>
      <c r="G201" s="200"/>
      <c r="H201" s="200"/>
      <c r="I201" s="200"/>
      <c r="J201" s="200"/>
      <c r="K201" s="200"/>
      <c r="L201" s="200"/>
      <c r="M201" s="200"/>
      <c r="N201" s="94"/>
      <c r="O201" s="94"/>
    </row>
    <row r="202" spans="1:15" s="6" customFormat="1" ht="9">
      <c r="A202" s="201" t="s">
        <v>60</v>
      </c>
      <c r="B202" s="202" t="s">
        <v>11</v>
      </c>
      <c r="C202" s="202" t="s">
        <v>13</v>
      </c>
      <c r="D202" s="202" t="s">
        <v>15</v>
      </c>
      <c r="E202" s="206" t="s">
        <v>91</v>
      </c>
      <c r="F202" s="206"/>
      <c r="G202" s="206"/>
      <c r="H202" s="206"/>
      <c r="I202" s="206"/>
      <c r="J202" s="206"/>
      <c r="K202" s="202" t="s">
        <v>24</v>
      </c>
      <c r="L202" s="202" t="s">
        <v>26</v>
      </c>
      <c r="M202" s="202" t="s">
        <v>28</v>
      </c>
      <c r="N202" s="202" t="s">
        <v>30</v>
      </c>
      <c r="O202" s="202" t="s">
        <v>61</v>
      </c>
    </row>
    <row r="203" spans="1:15" s="7" customFormat="1" ht="45">
      <c r="A203" s="201"/>
      <c r="B203" s="203"/>
      <c r="C203" s="203"/>
      <c r="D203" s="203"/>
      <c r="E203" s="92" t="s">
        <v>18</v>
      </c>
      <c r="F203" s="92" t="s">
        <v>20</v>
      </c>
      <c r="G203" s="92" t="s">
        <v>172</v>
      </c>
      <c r="H203" s="92" t="s">
        <v>174</v>
      </c>
      <c r="I203" s="92" t="s">
        <v>176</v>
      </c>
      <c r="J203" s="92" t="s">
        <v>22</v>
      </c>
      <c r="K203" s="203"/>
      <c r="L203" s="203"/>
      <c r="M203" s="203"/>
      <c r="N203" s="203"/>
      <c r="O203" s="203"/>
    </row>
    <row r="204" spans="1:16" s="38" customFormat="1" ht="15">
      <c r="A204" s="103"/>
      <c r="B204" s="97">
        <f>+B191</f>
        <v>0</v>
      </c>
      <c r="C204" s="97">
        <f aca="true" t="shared" si="11" ref="C204:O204">+C191</f>
        <v>0</v>
      </c>
      <c r="D204" s="97">
        <f t="shared" si="11"/>
        <v>0</v>
      </c>
      <c r="E204" s="97">
        <f t="shared" si="11"/>
        <v>0</v>
      </c>
      <c r="F204" s="97">
        <f t="shared" si="11"/>
        <v>0</v>
      </c>
      <c r="G204" s="97">
        <f t="shared" si="11"/>
        <v>0</v>
      </c>
      <c r="H204" s="97">
        <f t="shared" si="11"/>
        <v>0</v>
      </c>
      <c r="I204" s="97">
        <f t="shared" si="11"/>
        <v>0</v>
      </c>
      <c r="J204" s="97">
        <f t="shared" si="11"/>
        <v>0</v>
      </c>
      <c r="K204" s="97">
        <f t="shared" si="11"/>
        <v>0</v>
      </c>
      <c r="L204" s="97">
        <f t="shared" si="11"/>
        <v>0</v>
      </c>
      <c r="M204" s="97">
        <f t="shared" si="11"/>
        <v>0</v>
      </c>
      <c r="N204" s="97">
        <f t="shared" si="11"/>
        <v>0</v>
      </c>
      <c r="O204" s="97">
        <f t="shared" si="11"/>
        <v>0</v>
      </c>
      <c r="P204" s="4"/>
    </row>
    <row r="205" spans="1:16" s="38" customFormat="1" ht="15">
      <c r="A205" s="104">
        <f>+A189+1</f>
        <v>55</v>
      </c>
      <c r="B205" s="96" t="s">
        <v>87</v>
      </c>
      <c r="C205" s="98"/>
      <c r="D205" s="96" t="s">
        <v>86</v>
      </c>
      <c r="E205" s="98"/>
      <c r="F205" s="96" t="s">
        <v>89</v>
      </c>
      <c r="G205" s="197"/>
      <c r="H205" s="198"/>
      <c r="I205" s="198"/>
      <c r="J205" s="199"/>
      <c r="K205" s="96" t="s">
        <v>90</v>
      </c>
      <c r="L205" s="204"/>
      <c r="M205" s="204"/>
      <c r="N205" s="204"/>
      <c r="O205" s="204"/>
      <c r="P205" s="4"/>
    </row>
    <row r="206" spans="1:16" s="38" customFormat="1" ht="15">
      <c r="A206" s="103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7">
        <f>SUM(B206:N206)</f>
        <v>0</v>
      </c>
      <c r="P206" s="4"/>
    </row>
    <row r="207" spans="1:16" s="38" customFormat="1" ht="15">
      <c r="A207" s="104">
        <f>+A205+1</f>
        <v>56</v>
      </c>
      <c r="B207" s="96" t="s">
        <v>87</v>
      </c>
      <c r="C207" s="98"/>
      <c r="D207" s="96" t="s">
        <v>86</v>
      </c>
      <c r="E207" s="98"/>
      <c r="F207" s="96" t="s">
        <v>89</v>
      </c>
      <c r="G207" s="197"/>
      <c r="H207" s="198"/>
      <c r="I207" s="198"/>
      <c r="J207" s="199"/>
      <c r="K207" s="96" t="s">
        <v>90</v>
      </c>
      <c r="L207" s="204"/>
      <c r="M207" s="204"/>
      <c r="N207" s="204"/>
      <c r="O207" s="204"/>
      <c r="P207" s="4"/>
    </row>
    <row r="208" spans="1:16" s="38" customFormat="1" ht="15">
      <c r="A208" s="103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7">
        <f>SUM(B208:N208)</f>
        <v>0</v>
      </c>
      <c r="P208" s="4"/>
    </row>
    <row r="209" spans="1:16" s="38" customFormat="1" ht="15">
      <c r="A209" s="104">
        <f>+A207+1</f>
        <v>57</v>
      </c>
      <c r="B209" s="96" t="s">
        <v>87</v>
      </c>
      <c r="C209" s="98"/>
      <c r="D209" s="96" t="s">
        <v>86</v>
      </c>
      <c r="E209" s="98"/>
      <c r="F209" s="96" t="s">
        <v>89</v>
      </c>
      <c r="G209" s="197"/>
      <c r="H209" s="198"/>
      <c r="I209" s="198"/>
      <c r="J209" s="199"/>
      <c r="K209" s="96" t="s">
        <v>90</v>
      </c>
      <c r="L209" s="204"/>
      <c r="M209" s="204"/>
      <c r="N209" s="204"/>
      <c r="O209" s="204"/>
      <c r="P209" s="4"/>
    </row>
    <row r="210" spans="1:16" s="38" customFormat="1" ht="15">
      <c r="A210" s="103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7">
        <f>SUM(B210:N210)</f>
        <v>0</v>
      </c>
      <c r="P210" s="4"/>
    </row>
    <row r="211" spans="1:16" s="38" customFormat="1" ht="15">
      <c r="A211" s="104">
        <f>+A209+1</f>
        <v>58</v>
      </c>
      <c r="B211" s="96" t="s">
        <v>87</v>
      </c>
      <c r="C211" s="98"/>
      <c r="D211" s="96" t="s">
        <v>86</v>
      </c>
      <c r="E211" s="98"/>
      <c r="F211" s="96" t="s">
        <v>89</v>
      </c>
      <c r="G211" s="197"/>
      <c r="H211" s="198"/>
      <c r="I211" s="198"/>
      <c r="J211" s="199"/>
      <c r="K211" s="96" t="s">
        <v>90</v>
      </c>
      <c r="L211" s="204"/>
      <c r="M211" s="204"/>
      <c r="N211" s="204"/>
      <c r="O211" s="204"/>
      <c r="P211" s="4"/>
    </row>
    <row r="212" spans="1:16" s="38" customFormat="1" ht="15">
      <c r="A212" s="103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7">
        <f>SUM(B212:N212)</f>
        <v>0</v>
      </c>
      <c r="P212" s="4"/>
    </row>
    <row r="213" spans="1:16" s="38" customFormat="1" ht="15">
      <c r="A213" s="104">
        <f>+A211+1</f>
        <v>59</v>
      </c>
      <c r="B213" s="96" t="s">
        <v>87</v>
      </c>
      <c r="C213" s="98"/>
      <c r="D213" s="96" t="s">
        <v>86</v>
      </c>
      <c r="E213" s="98"/>
      <c r="F213" s="96" t="s">
        <v>89</v>
      </c>
      <c r="G213" s="197"/>
      <c r="H213" s="198"/>
      <c r="I213" s="198"/>
      <c r="J213" s="199"/>
      <c r="K213" s="96" t="s">
        <v>90</v>
      </c>
      <c r="L213" s="204"/>
      <c r="M213" s="204"/>
      <c r="N213" s="204"/>
      <c r="O213" s="204"/>
      <c r="P213" s="4"/>
    </row>
    <row r="214" spans="1:16" s="38" customFormat="1" ht="15">
      <c r="A214" s="103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7">
        <f>SUM(B214:N214)</f>
        <v>0</v>
      </c>
      <c r="P214" s="4"/>
    </row>
    <row r="215" spans="1:16" s="38" customFormat="1" ht="15">
      <c r="A215" s="104">
        <f>+A213+1</f>
        <v>60</v>
      </c>
      <c r="B215" s="96" t="s">
        <v>87</v>
      </c>
      <c r="C215" s="98"/>
      <c r="D215" s="96" t="s">
        <v>86</v>
      </c>
      <c r="E215" s="98"/>
      <c r="F215" s="96" t="s">
        <v>89</v>
      </c>
      <c r="G215" s="197"/>
      <c r="H215" s="198"/>
      <c r="I215" s="198"/>
      <c r="J215" s="199"/>
      <c r="K215" s="96" t="s">
        <v>90</v>
      </c>
      <c r="L215" s="204"/>
      <c r="M215" s="204"/>
      <c r="N215" s="204"/>
      <c r="O215" s="204"/>
      <c r="P215" s="4"/>
    </row>
    <row r="216" spans="1:16" s="38" customFormat="1" ht="15">
      <c r="A216" s="103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7">
        <f>SUM(B216:N216)</f>
        <v>0</v>
      </c>
      <c r="P216" s="4"/>
    </row>
    <row r="217" spans="1:16" s="38" customFormat="1" ht="15">
      <c r="A217" s="104">
        <f>+A215+1</f>
        <v>61</v>
      </c>
      <c r="B217" s="96" t="s">
        <v>87</v>
      </c>
      <c r="C217" s="98"/>
      <c r="D217" s="96" t="s">
        <v>86</v>
      </c>
      <c r="E217" s="98"/>
      <c r="F217" s="96" t="s">
        <v>89</v>
      </c>
      <c r="G217" s="197"/>
      <c r="H217" s="198"/>
      <c r="I217" s="198"/>
      <c r="J217" s="199"/>
      <c r="K217" s="96" t="s">
        <v>90</v>
      </c>
      <c r="L217" s="204"/>
      <c r="M217" s="204"/>
      <c r="N217" s="204"/>
      <c r="O217" s="204"/>
      <c r="P217" s="4"/>
    </row>
    <row r="218" spans="1:16" s="38" customFormat="1" ht="15">
      <c r="A218" s="103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7">
        <f>SUM(B218:N218)</f>
        <v>0</v>
      </c>
      <c r="P218" s="4"/>
    </row>
    <row r="219" spans="1:16" s="38" customFormat="1" ht="15">
      <c r="A219" s="104">
        <f>+A217+1</f>
        <v>62</v>
      </c>
      <c r="B219" s="96" t="s">
        <v>87</v>
      </c>
      <c r="C219" s="98"/>
      <c r="D219" s="96" t="s">
        <v>86</v>
      </c>
      <c r="E219" s="98"/>
      <c r="F219" s="96" t="s">
        <v>89</v>
      </c>
      <c r="G219" s="197"/>
      <c r="H219" s="198"/>
      <c r="I219" s="198"/>
      <c r="J219" s="199"/>
      <c r="K219" s="96" t="s">
        <v>90</v>
      </c>
      <c r="L219" s="204"/>
      <c r="M219" s="204"/>
      <c r="N219" s="204"/>
      <c r="O219" s="204"/>
      <c r="P219" s="4"/>
    </row>
    <row r="220" spans="1:16" s="38" customFormat="1" ht="15">
      <c r="A220" s="103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7">
        <f>SUM(B220:N220)</f>
        <v>0</v>
      </c>
      <c r="P220" s="4"/>
    </row>
    <row r="221" spans="1:16" s="38" customFormat="1" ht="15">
      <c r="A221" s="104">
        <f>+A219+1</f>
        <v>63</v>
      </c>
      <c r="B221" s="96" t="s">
        <v>87</v>
      </c>
      <c r="C221" s="98"/>
      <c r="D221" s="96" t="s">
        <v>86</v>
      </c>
      <c r="E221" s="98"/>
      <c r="F221" s="96" t="s">
        <v>89</v>
      </c>
      <c r="G221" s="197"/>
      <c r="H221" s="198"/>
      <c r="I221" s="198"/>
      <c r="J221" s="199"/>
      <c r="K221" s="96" t="s">
        <v>90</v>
      </c>
      <c r="L221" s="204"/>
      <c r="M221" s="204"/>
      <c r="N221" s="204"/>
      <c r="O221" s="204"/>
      <c r="P221" s="4"/>
    </row>
    <row r="222" spans="1:16" s="38" customFormat="1" ht="15">
      <c r="A222" s="103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7">
        <f>SUM(B222:N222)</f>
        <v>0</v>
      </c>
      <c r="P222" s="4"/>
    </row>
    <row r="223" spans="1:16" s="38" customFormat="1" ht="15">
      <c r="A223" s="103" t="s">
        <v>62</v>
      </c>
      <c r="B223" s="97">
        <f>SUM(B204:B222)</f>
        <v>0</v>
      </c>
      <c r="C223" s="97">
        <f aca="true" t="shared" si="12" ref="C223:O223">SUM(C204:C222)</f>
        <v>0</v>
      </c>
      <c r="D223" s="97">
        <f t="shared" si="12"/>
        <v>0</v>
      </c>
      <c r="E223" s="97">
        <f t="shared" si="12"/>
        <v>0</v>
      </c>
      <c r="F223" s="97">
        <f t="shared" si="12"/>
        <v>0</v>
      </c>
      <c r="G223" s="97">
        <f t="shared" si="12"/>
        <v>0</v>
      </c>
      <c r="H223" s="97">
        <f t="shared" si="12"/>
        <v>0</v>
      </c>
      <c r="I223" s="97">
        <f t="shared" si="12"/>
        <v>0</v>
      </c>
      <c r="J223" s="97">
        <f t="shared" si="12"/>
        <v>0</v>
      </c>
      <c r="K223" s="97">
        <f t="shared" si="12"/>
        <v>0</v>
      </c>
      <c r="L223" s="97">
        <f t="shared" si="12"/>
        <v>0</v>
      </c>
      <c r="M223" s="97">
        <f t="shared" si="12"/>
        <v>0</v>
      </c>
      <c r="N223" s="97">
        <f t="shared" si="12"/>
        <v>0</v>
      </c>
      <c r="O223" s="97">
        <f t="shared" si="12"/>
        <v>0</v>
      </c>
      <c r="P223" s="4"/>
    </row>
    <row r="224" spans="1:16" s="38" customFormat="1" ht="24.75" customHeight="1">
      <c r="A224" s="102"/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4"/>
    </row>
    <row r="225" spans="1:16" s="29" customFormat="1" ht="11.25" customHeight="1">
      <c r="A225" s="102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28"/>
    </row>
    <row r="226" spans="1:16" s="29" customFormat="1" ht="15">
      <c r="A226" s="210" t="s">
        <v>65</v>
      </c>
      <c r="B226" s="210"/>
      <c r="C226" s="210"/>
      <c r="D226" s="101" t="s">
        <v>66</v>
      </c>
      <c r="E226" s="106">
        <f>+E194</f>
        <v>42736</v>
      </c>
      <c r="F226" s="101" t="s">
        <v>67</v>
      </c>
      <c r="G226" s="106">
        <f>+G194</f>
        <v>43100</v>
      </c>
      <c r="H226" s="105"/>
      <c r="I226" s="105"/>
      <c r="K226" s="100"/>
      <c r="L226" s="100"/>
      <c r="M226" s="100"/>
      <c r="N226" s="100"/>
      <c r="O226" s="100"/>
      <c r="P226" s="28"/>
    </row>
    <row r="227" spans="1:16" s="29" customFormat="1" ht="11.25" customHeight="1">
      <c r="A227" s="102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28"/>
    </row>
    <row r="228" spans="1:16" s="29" customFormat="1" ht="15">
      <c r="A228" s="205" t="s">
        <v>0</v>
      </c>
      <c r="B228" s="205"/>
      <c r="C228" s="196" t="str">
        <f>+C196</f>
        <v>UDRUGA PROBA</v>
      </c>
      <c r="D228" s="196"/>
      <c r="E228" s="196"/>
      <c r="F228" s="196"/>
      <c r="G228" s="196"/>
      <c r="H228" s="196"/>
      <c r="I228" s="196"/>
      <c r="J228" s="205" t="s">
        <v>2</v>
      </c>
      <c r="K228" s="205"/>
      <c r="L228" s="196" t="str">
        <f>+L196</f>
        <v>123456</v>
      </c>
      <c r="M228" s="196"/>
      <c r="N228" s="196"/>
      <c r="O228" s="100"/>
      <c r="P228" s="28"/>
    </row>
    <row r="229" spans="1:16" s="29" customFormat="1" ht="15">
      <c r="A229" s="205" t="s">
        <v>3</v>
      </c>
      <c r="B229" s="205"/>
      <c r="C229" s="196" t="str">
        <f>+C197</f>
        <v>47000</v>
      </c>
      <c r="D229" s="196"/>
      <c r="E229" s="196"/>
      <c r="F229" s="196"/>
      <c r="G229" s="196"/>
      <c r="H229" s="196"/>
      <c r="I229" s="196"/>
      <c r="J229" s="205" t="s">
        <v>64</v>
      </c>
      <c r="K229" s="205"/>
      <c r="L229" s="196" t="str">
        <f>+L197</f>
        <v>HR1210010051863000160</v>
      </c>
      <c r="M229" s="196"/>
      <c r="N229" s="196"/>
      <c r="O229" s="100"/>
      <c r="P229" s="28"/>
    </row>
    <row r="230" spans="1:16" s="29" customFormat="1" ht="15">
      <c r="A230" s="205" t="s">
        <v>4</v>
      </c>
      <c r="B230" s="205"/>
      <c r="C230" s="196" t="str">
        <f>+C198</f>
        <v>KARLOVAC</v>
      </c>
      <c r="D230" s="196"/>
      <c r="E230" s="196"/>
      <c r="F230" s="196"/>
      <c r="G230" s="196"/>
      <c r="H230" s="196"/>
      <c r="I230" s="196"/>
      <c r="J230" s="205" t="s">
        <v>5</v>
      </c>
      <c r="K230" s="205"/>
      <c r="L230" s="196" t="str">
        <f>+L198</f>
        <v>4311</v>
      </c>
      <c r="M230" s="196"/>
      <c r="N230" s="196"/>
      <c r="O230" s="100"/>
      <c r="P230" s="28"/>
    </row>
    <row r="231" spans="1:16" s="29" customFormat="1" ht="15">
      <c r="A231" s="205" t="s">
        <v>63</v>
      </c>
      <c r="B231" s="205"/>
      <c r="C231" s="196" t="str">
        <f>+C199</f>
        <v>=+PODACI!B22</v>
      </c>
      <c r="D231" s="196"/>
      <c r="E231" s="196"/>
      <c r="F231" s="196"/>
      <c r="G231" s="196"/>
      <c r="H231" s="196"/>
      <c r="I231" s="196"/>
      <c r="J231" s="205" t="s">
        <v>59</v>
      </c>
      <c r="K231" s="205"/>
      <c r="L231" s="196" t="str">
        <f>+L199</f>
        <v>179</v>
      </c>
      <c r="M231" s="196"/>
      <c r="N231" s="196"/>
      <c r="O231" s="100"/>
      <c r="P231" s="28"/>
    </row>
    <row r="232" spans="1:16" s="29" customFormat="1" ht="15">
      <c r="A232" s="205" t="s">
        <v>1</v>
      </c>
      <c r="B232" s="205"/>
      <c r="C232" s="196" t="str">
        <f>+C200</f>
        <v>91184883380</v>
      </c>
      <c r="D232" s="196"/>
      <c r="E232" s="96" t="s">
        <v>84</v>
      </c>
      <c r="F232" s="196" t="str">
        <f>+F200</f>
        <v>91232123</v>
      </c>
      <c r="G232" s="196"/>
      <c r="H232" s="196"/>
      <c r="I232" s="196"/>
      <c r="J232" s="205" t="s">
        <v>6</v>
      </c>
      <c r="K232" s="205"/>
      <c r="L232" s="196" t="str">
        <f>+L200</f>
        <v>04</v>
      </c>
      <c r="M232" s="196"/>
      <c r="N232" s="196"/>
      <c r="O232" s="100"/>
      <c r="P232" s="28"/>
    </row>
    <row r="233" spans="1:15" s="5" customFormat="1" ht="7.5" customHeight="1">
      <c r="A233" s="200"/>
      <c r="B233" s="200"/>
      <c r="C233" s="200"/>
      <c r="D233" s="200"/>
      <c r="E233" s="200"/>
      <c r="F233" s="200"/>
      <c r="G233" s="200"/>
      <c r="H233" s="200"/>
      <c r="I233" s="200"/>
      <c r="J233" s="200"/>
      <c r="K233" s="200"/>
      <c r="L233" s="200"/>
      <c r="M233" s="200"/>
      <c r="N233" s="94"/>
      <c r="O233" s="94"/>
    </row>
    <row r="234" spans="1:15" s="6" customFormat="1" ht="9">
      <c r="A234" s="201" t="s">
        <v>60</v>
      </c>
      <c r="B234" s="202" t="s">
        <v>11</v>
      </c>
      <c r="C234" s="202" t="s">
        <v>13</v>
      </c>
      <c r="D234" s="202" t="s">
        <v>15</v>
      </c>
      <c r="E234" s="206" t="s">
        <v>91</v>
      </c>
      <c r="F234" s="206"/>
      <c r="G234" s="206"/>
      <c r="H234" s="206"/>
      <c r="I234" s="206"/>
      <c r="J234" s="206"/>
      <c r="K234" s="202" t="s">
        <v>24</v>
      </c>
      <c r="L234" s="202" t="s">
        <v>26</v>
      </c>
      <c r="M234" s="202" t="s">
        <v>28</v>
      </c>
      <c r="N234" s="202" t="s">
        <v>30</v>
      </c>
      <c r="O234" s="202" t="s">
        <v>61</v>
      </c>
    </row>
    <row r="235" spans="1:15" s="7" customFormat="1" ht="45">
      <c r="A235" s="201"/>
      <c r="B235" s="203"/>
      <c r="C235" s="203"/>
      <c r="D235" s="203"/>
      <c r="E235" s="92" t="s">
        <v>18</v>
      </c>
      <c r="F235" s="92" t="s">
        <v>20</v>
      </c>
      <c r="G235" s="92" t="s">
        <v>172</v>
      </c>
      <c r="H235" s="92" t="s">
        <v>174</v>
      </c>
      <c r="I235" s="92" t="s">
        <v>176</v>
      </c>
      <c r="J235" s="92" t="s">
        <v>22</v>
      </c>
      <c r="K235" s="203"/>
      <c r="L235" s="203"/>
      <c r="M235" s="203"/>
      <c r="N235" s="203"/>
      <c r="O235" s="203"/>
    </row>
    <row r="236" spans="1:16" s="38" customFormat="1" ht="15">
      <c r="A236" s="103"/>
      <c r="B236" s="97">
        <f>+B223</f>
        <v>0</v>
      </c>
      <c r="C236" s="97">
        <f aca="true" t="shared" si="13" ref="C236:O236">+C223</f>
        <v>0</v>
      </c>
      <c r="D236" s="97">
        <f t="shared" si="13"/>
        <v>0</v>
      </c>
      <c r="E236" s="97">
        <f t="shared" si="13"/>
        <v>0</v>
      </c>
      <c r="F236" s="97">
        <f t="shared" si="13"/>
        <v>0</v>
      </c>
      <c r="G236" s="97">
        <f t="shared" si="13"/>
        <v>0</v>
      </c>
      <c r="H236" s="97">
        <f t="shared" si="13"/>
        <v>0</v>
      </c>
      <c r="I236" s="97">
        <f t="shared" si="13"/>
        <v>0</v>
      </c>
      <c r="J236" s="97">
        <f t="shared" si="13"/>
        <v>0</v>
      </c>
      <c r="K236" s="97">
        <f t="shared" si="13"/>
        <v>0</v>
      </c>
      <c r="L236" s="97">
        <f t="shared" si="13"/>
        <v>0</v>
      </c>
      <c r="M236" s="97">
        <f t="shared" si="13"/>
        <v>0</v>
      </c>
      <c r="N236" s="97">
        <f t="shared" si="13"/>
        <v>0</v>
      </c>
      <c r="O236" s="97">
        <f t="shared" si="13"/>
        <v>0</v>
      </c>
      <c r="P236" s="4"/>
    </row>
    <row r="237" spans="1:16" s="38" customFormat="1" ht="15">
      <c r="A237" s="104">
        <f>+A221+1</f>
        <v>64</v>
      </c>
      <c r="B237" s="96" t="s">
        <v>87</v>
      </c>
      <c r="C237" s="98"/>
      <c r="D237" s="96" t="s">
        <v>86</v>
      </c>
      <c r="E237" s="98"/>
      <c r="F237" s="96" t="s">
        <v>89</v>
      </c>
      <c r="G237" s="197"/>
      <c r="H237" s="198"/>
      <c r="I237" s="198"/>
      <c r="J237" s="199"/>
      <c r="K237" s="96" t="s">
        <v>90</v>
      </c>
      <c r="L237" s="204"/>
      <c r="M237" s="204"/>
      <c r="N237" s="204"/>
      <c r="O237" s="204"/>
      <c r="P237" s="4"/>
    </row>
    <row r="238" spans="1:16" s="38" customFormat="1" ht="15">
      <c r="A238" s="103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7">
        <f>SUM(B238:N238)</f>
        <v>0</v>
      </c>
      <c r="P238" s="4"/>
    </row>
    <row r="239" spans="1:16" s="38" customFormat="1" ht="15">
      <c r="A239" s="104">
        <f>+A237+1</f>
        <v>65</v>
      </c>
      <c r="B239" s="96" t="s">
        <v>87</v>
      </c>
      <c r="C239" s="98"/>
      <c r="D239" s="96" t="s">
        <v>86</v>
      </c>
      <c r="E239" s="98"/>
      <c r="F239" s="96" t="s">
        <v>89</v>
      </c>
      <c r="G239" s="197"/>
      <c r="H239" s="198"/>
      <c r="I239" s="198"/>
      <c r="J239" s="199"/>
      <c r="K239" s="96" t="s">
        <v>90</v>
      </c>
      <c r="L239" s="204"/>
      <c r="M239" s="204"/>
      <c r="N239" s="204"/>
      <c r="O239" s="204"/>
      <c r="P239" s="4"/>
    </row>
    <row r="240" spans="1:16" s="38" customFormat="1" ht="15">
      <c r="A240" s="103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7">
        <f>SUM(B240:N240)</f>
        <v>0</v>
      </c>
      <c r="P240" s="4"/>
    </row>
    <row r="241" spans="1:16" s="38" customFormat="1" ht="15">
      <c r="A241" s="104">
        <f>+A239+1</f>
        <v>66</v>
      </c>
      <c r="B241" s="96" t="s">
        <v>87</v>
      </c>
      <c r="C241" s="98"/>
      <c r="D241" s="96" t="s">
        <v>86</v>
      </c>
      <c r="E241" s="98"/>
      <c r="F241" s="96" t="s">
        <v>89</v>
      </c>
      <c r="G241" s="197"/>
      <c r="H241" s="198"/>
      <c r="I241" s="198"/>
      <c r="J241" s="199"/>
      <c r="K241" s="96" t="s">
        <v>90</v>
      </c>
      <c r="L241" s="204"/>
      <c r="M241" s="204"/>
      <c r="N241" s="204"/>
      <c r="O241" s="204"/>
      <c r="P241" s="4"/>
    </row>
    <row r="242" spans="1:16" s="38" customFormat="1" ht="15">
      <c r="A242" s="103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7">
        <f>SUM(B242:N242)</f>
        <v>0</v>
      </c>
      <c r="P242" s="4"/>
    </row>
    <row r="243" spans="1:16" s="38" customFormat="1" ht="15">
      <c r="A243" s="104">
        <f>+A241+1</f>
        <v>67</v>
      </c>
      <c r="B243" s="96" t="s">
        <v>87</v>
      </c>
      <c r="C243" s="98"/>
      <c r="D243" s="96" t="s">
        <v>86</v>
      </c>
      <c r="E243" s="98"/>
      <c r="F243" s="96" t="s">
        <v>89</v>
      </c>
      <c r="G243" s="197"/>
      <c r="H243" s="198"/>
      <c r="I243" s="198"/>
      <c r="J243" s="199"/>
      <c r="K243" s="96" t="s">
        <v>90</v>
      </c>
      <c r="L243" s="204"/>
      <c r="M243" s="204"/>
      <c r="N243" s="204"/>
      <c r="O243" s="204"/>
      <c r="P243" s="4"/>
    </row>
    <row r="244" spans="1:16" s="38" customFormat="1" ht="15">
      <c r="A244" s="103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7">
        <f>SUM(B244:N244)</f>
        <v>0</v>
      </c>
      <c r="P244" s="4"/>
    </row>
    <row r="245" spans="1:16" s="38" customFormat="1" ht="15">
      <c r="A245" s="104">
        <f>+A243+1</f>
        <v>68</v>
      </c>
      <c r="B245" s="96" t="s">
        <v>87</v>
      </c>
      <c r="C245" s="98"/>
      <c r="D245" s="96" t="s">
        <v>86</v>
      </c>
      <c r="E245" s="98"/>
      <c r="F245" s="96" t="s">
        <v>89</v>
      </c>
      <c r="G245" s="197"/>
      <c r="H245" s="198"/>
      <c r="I245" s="198"/>
      <c r="J245" s="199"/>
      <c r="K245" s="96" t="s">
        <v>90</v>
      </c>
      <c r="L245" s="204"/>
      <c r="M245" s="204"/>
      <c r="N245" s="204"/>
      <c r="O245" s="204"/>
      <c r="P245" s="4"/>
    </row>
    <row r="246" spans="1:16" s="38" customFormat="1" ht="15">
      <c r="A246" s="103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7">
        <f>SUM(B246:N246)</f>
        <v>0</v>
      </c>
      <c r="P246" s="4"/>
    </row>
    <row r="247" spans="1:16" s="38" customFormat="1" ht="15">
      <c r="A247" s="104">
        <f>+A245+1</f>
        <v>69</v>
      </c>
      <c r="B247" s="96" t="s">
        <v>87</v>
      </c>
      <c r="C247" s="98"/>
      <c r="D247" s="96" t="s">
        <v>86</v>
      </c>
      <c r="E247" s="98"/>
      <c r="F247" s="96" t="s">
        <v>89</v>
      </c>
      <c r="G247" s="197"/>
      <c r="H247" s="198"/>
      <c r="I247" s="198"/>
      <c r="J247" s="199"/>
      <c r="K247" s="96" t="s">
        <v>90</v>
      </c>
      <c r="L247" s="204"/>
      <c r="M247" s="204"/>
      <c r="N247" s="204"/>
      <c r="O247" s="204"/>
      <c r="P247" s="4"/>
    </row>
    <row r="248" spans="1:16" s="38" customFormat="1" ht="15">
      <c r="A248" s="103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7">
        <f>SUM(B248:N248)</f>
        <v>0</v>
      </c>
      <c r="P248" s="4"/>
    </row>
    <row r="249" spans="1:16" s="38" customFormat="1" ht="15">
      <c r="A249" s="104">
        <f>+A247+1</f>
        <v>70</v>
      </c>
      <c r="B249" s="96" t="s">
        <v>87</v>
      </c>
      <c r="C249" s="98"/>
      <c r="D249" s="96" t="s">
        <v>86</v>
      </c>
      <c r="E249" s="98"/>
      <c r="F249" s="96" t="s">
        <v>89</v>
      </c>
      <c r="G249" s="197"/>
      <c r="H249" s="198"/>
      <c r="I249" s="198"/>
      <c r="J249" s="199"/>
      <c r="K249" s="96" t="s">
        <v>90</v>
      </c>
      <c r="L249" s="204"/>
      <c r="M249" s="204"/>
      <c r="N249" s="204"/>
      <c r="O249" s="204"/>
      <c r="P249" s="4"/>
    </row>
    <row r="250" spans="1:16" s="38" customFormat="1" ht="15">
      <c r="A250" s="103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7">
        <f>SUM(B250:N250)</f>
        <v>0</v>
      </c>
      <c r="P250" s="4"/>
    </row>
    <row r="251" spans="1:16" s="38" customFormat="1" ht="15">
      <c r="A251" s="104">
        <f>+A249+1</f>
        <v>71</v>
      </c>
      <c r="B251" s="96" t="s">
        <v>87</v>
      </c>
      <c r="C251" s="98"/>
      <c r="D251" s="96" t="s">
        <v>86</v>
      </c>
      <c r="E251" s="98"/>
      <c r="F251" s="96" t="s">
        <v>89</v>
      </c>
      <c r="G251" s="197"/>
      <c r="H251" s="198"/>
      <c r="I251" s="198"/>
      <c r="J251" s="199"/>
      <c r="K251" s="96" t="s">
        <v>90</v>
      </c>
      <c r="L251" s="204"/>
      <c r="M251" s="204"/>
      <c r="N251" s="204"/>
      <c r="O251" s="204"/>
      <c r="P251" s="4"/>
    </row>
    <row r="252" spans="1:16" s="38" customFormat="1" ht="15">
      <c r="A252" s="103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7">
        <f>SUM(B252:N252)</f>
        <v>0</v>
      </c>
      <c r="P252" s="4"/>
    </row>
    <row r="253" spans="1:16" s="38" customFormat="1" ht="15">
      <c r="A253" s="104">
        <f>+A251+1</f>
        <v>72</v>
      </c>
      <c r="B253" s="96" t="s">
        <v>87</v>
      </c>
      <c r="C253" s="98"/>
      <c r="D253" s="96" t="s">
        <v>86</v>
      </c>
      <c r="E253" s="98"/>
      <c r="F253" s="96" t="s">
        <v>89</v>
      </c>
      <c r="G253" s="197"/>
      <c r="H253" s="198"/>
      <c r="I253" s="198"/>
      <c r="J253" s="199"/>
      <c r="K253" s="96" t="s">
        <v>90</v>
      </c>
      <c r="L253" s="204"/>
      <c r="M253" s="204"/>
      <c r="N253" s="204"/>
      <c r="O253" s="204"/>
      <c r="P253" s="4"/>
    </row>
    <row r="254" spans="1:16" s="38" customFormat="1" ht="15">
      <c r="A254" s="103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7">
        <f>SUM(B254:N254)</f>
        <v>0</v>
      </c>
      <c r="P254" s="4"/>
    </row>
    <row r="255" spans="1:16" s="38" customFormat="1" ht="15">
      <c r="A255" s="103" t="s">
        <v>62</v>
      </c>
      <c r="B255" s="97">
        <f>SUM(B236:B254)</f>
        <v>0</v>
      </c>
      <c r="C255" s="97">
        <f aca="true" t="shared" si="14" ref="C255:O255">SUM(C236:C254)</f>
        <v>0</v>
      </c>
      <c r="D255" s="97">
        <f t="shared" si="14"/>
        <v>0</v>
      </c>
      <c r="E255" s="97">
        <f t="shared" si="14"/>
        <v>0</v>
      </c>
      <c r="F255" s="97">
        <f t="shared" si="14"/>
        <v>0</v>
      </c>
      <c r="G255" s="97">
        <f t="shared" si="14"/>
        <v>0</v>
      </c>
      <c r="H255" s="97">
        <f t="shared" si="14"/>
        <v>0</v>
      </c>
      <c r="I255" s="97">
        <f t="shared" si="14"/>
        <v>0</v>
      </c>
      <c r="J255" s="97">
        <f t="shared" si="14"/>
        <v>0</v>
      </c>
      <c r="K255" s="97">
        <f t="shared" si="14"/>
        <v>0</v>
      </c>
      <c r="L255" s="97">
        <f t="shared" si="14"/>
        <v>0</v>
      </c>
      <c r="M255" s="97">
        <f t="shared" si="14"/>
        <v>0</v>
      </c>
      <c r="N255" s="97">
        <f t="shared" si="14"/>
        <v>0</v>
      </c>
      <c r="O255" s="97">
        <f t="shared" si="14"/>
        <v>0</v>
      </c>
      <c r="P255" s="4"/>
    </row>
    <row r="256" spans="1:16" s="38" customFormat="1" ht="24.75" customHeight="1">
      <c r="A256" s="102"/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4"/>
    </row>
    <row r="257" spans="1:16" s="29" customFormat="1" ht="11.25" customHeight="1">
      <c r="A257" s="102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28"/>
    </row>
    <row r="258" spans="1:16" s="29" customFormat="1" ht="15">
      <c r="A258" s="210" t="s">
        <v>65</v>
      </c>
      <c r="B258" s="210"/>
      <c r="C258" s="210"/>
      <c r="D258" s="101" t="s">
        <v>66</v>
      </c>
      <c r="E258" s="106">
        <f>+E226</f>
        <v>42736</v>
      </c>
      <c r="F258" s="101" t="s">
        <v>67</v>
      </c>
      <c r="G258" s="106">
        <f>+G226</f>
        <v>43100</v>
      </c>
      <c r="H258" s="105"/>
      <c r="I258" s="105"/>
      <c r="K258" s="100"/>
      <c r="L258" s="100"/>
      <c r="M258" s="100"/>
      <c r="N258" s="100"/>
      <c r="O258" s="100"/>
      <c r="P258" s="28"/>
    </row>
    <row r="259" spans="1:16" s="29" customFormat="1" ht="11.25" customHeight="1">
      <c r="A259" s="102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28"/>
    </row>
    <row r="260" spans="1:16" s="29" customFormat="1" ht="15">
      <c r="A260" s="205" t="s">
        <v>0</v>
      </c>
      <c r="B260" s="205"/>
      <c r="C260" s="196" t="str">
        <f>+C228</f>
        <v>UDRUGA PROBA</v>
      </c>
      <c r="D260" s="196"/>
      <c r="E260" s="196"/>
      <c r="F260" s="196"/>
      <c r="G260" s="196"/>
      <c r="H260" s="196"/>
      <c r="I260" s="196"/>
      <c r="J260" s="205" t="s">
        <v>2</v>
      </c>
      <c r="K260" s="205"/>
      <c r="L260" s="196" t="str">
        <f>+L228</f>
        <v>123456</v>
      </c>
      <c r="M260" s="196"/>
      <c r="N260" s="196"/>
      <c r="O260" s="100"/>
      <c r="P260" s="28"/>
    </row>
    <row r="261" spans="1:16" s="29" customFormat="1" ht="15">
      <c r="A261" s="205" t="s">
        <v>3</v>
      </c>
      <c r="B261" s="205"/>
      <c r="C261" s="196" t="str">
        <f>+C229</f>
        <v>47000</v>
      </c>
      <c r="D261" s="196"/>
      <c r="E261" s="196"/>
      <c r="F261" s="196"/>
      <c r="G261" s="196"/>
      <c r="H261" s="196"/>
      <c r="I261" s="196"/>
      <c r="J261" s="205" t="s">
        <v>64</v>
      </c>
      <c r="K261" s="205"/>
      <c r="L261" s="196" t="str">
        <f>+L229</f>
        <v>HR1210010051863000160</v>
      </c>
      <c r="M261" s="196"/>
      <c r="N261" s="196"/>
      <c r="O261" s="100"/>
      <c r="P261" s="28"/>
    </row>
    <row r="262" spans="1:16" s="29" customFormat="1" ht="15">
      <c r="A262" s="205" t="s">
        <v>4</v>
      </c>
      <c r="B262" s="205"/>
      <c r="C262" s="196" t="str">
        <f>+C230</f>
        <v>KARLOVAC</v>
      </c>
      <c r="D262" s="196"/>
      <c r="E262" s="196"/>
      <c r="F262" s="196"/>
      <c r="G262" s="196"/>
      <c r="H262" s="196"/>
      <c r="I262" s="196"/>
      <c r="J262" s="205" t="s">
        <v>5</v>
      </c>
      <c r="K262" s="205"/>
      <c r="L262" s="196" t="str">
        <f>+L230</f>
        <v>4311</v>
      </c>
      <c r="M262" s="196"/>
      <c r="N262" s="196"/>
      <c r="O262" s="100"/>
      <c r="P262" s="28"/>
    </row>
    <row r="263" spans="1:16" s="29" customFormat="1" ht="15">
      <c r="A263" s="205" t="s">
        <v>63</v>
      </c>
      <c r="B263" s="205"/>
      <c r="C263" s="196" t="str">
        <f>+C231</f>
        <v>=+PODACI!B22</v>
      </c>
      <c r="D263" s="196"/>
      <c r="E263" s="196"/>
      <c r="F263" s="196"/>
      <c r="G263" s="196"/>
      <c r="H263" s="196"/>
      <c r="I263" s="196"/>
      <c r="J263" s="205" t="s">
        <v>59</v>
      </c>
      <c r="K263" s="205"/>
      <c r="L263" s="196" t="str">
        <f>+L231</f>
        <v>179</v>
      </c>
      <c r="M263" s="196"/>
      <c r="N263" s="196"/>
      <c r="O263" s="100"/>
      <c r="P263" s="28"/>
    </row>
    <row r="264" spans="1:16" s="29" customFormat="1" ht="15">
      <c r="A264" s="205" t="s">
        <v>1</v>
      </c>
      <c r="B264" s="205"/>
      <c r="C264" s="196" t="str">
        <f>+C232</f>
        <v>91184883380</v>
      </c>
      <c r="D264" s="196"/>
      <c r="E264" s="96" t="s">
        <v>84</v>
      </c>
      <c r="F264" s="196" t="str">
        <f>+F232</f>
        <v>91232123</v>
      </c>
      <c r="G264" s="196"/>
      <c r="H264" s="196"/>
      <c r="I264" s="196"/>
      <c r="J264" s="205" t="s">
        <v>6</v>
      </c>
      <c r="K264" s="205"/>
      <c r="L264" s="196" t="str">
        <f>+L232</f>
        <v>04</v>
      </c>
      <c r="M264" s="196"/>
      <c r="N264" s="196"/>
      <c r="O264" s="100"/>
      <c r="P264" s="28"/>
    </row>
    <row r="265" spans="1:15" s="5" customFormat="1" ht="7.5" customHeight="1">
      <c r="A265" s="200"/>
      <c r="B265" s="200"/>
      <c r="C265" s="200"/>
      <c r="D265" s="200"/>
      <c r="E265" s="200"/>
      <c r="F265" s="200"/>
      <c r="G265" s="200"/>
      <c r="H265" s="200"/>
      <c r="I265" s="200"/>
      <c r="J265" s="200"/>
      <c r="K265" s="200"/>
      <c r="L265" s="200"/>
      <c r="M265" s="200"/>
      <c r="N265" s="94"/>
      <c r="O265" s="94"/>
    </row>
    <row r="266" spans="1:15" s="6" customFormat="1" ht="9">
      <c r="A266" s="201" t="s">
        <v>60</v>
      </c>
      <c r="B266" s="202" t="s">
        <v>11</v>
      </c>
      <c r="C266" s="202" t="s">
        <v>13</v>
      </c>
      <c r="D266" s="202" t="s">
        <v>15</v>
      </c>
      <c r="E266" s="206" t="s">
        <v>91</v>
      </c>
      <c r="F266" s="206"/>
      <c r="G266" s="206"/>
      <c r="H266" s="206"/>
      <c r="I266" s="206"/>
      <c r="J266" s="206"/>
      <c r="K266" s="202" t="s">
        <v>24</v>
      </c>
      <c r="L266" s="202" t="s">
        <v>26</v>
      </c>
      <c r="M266" s="202" t="s">
        <v>28</v>
      </c>
      <c r="N266" s="202" t="s">
        <v>30</v>
      </c>
      <c r="O266" s="202" t="s">
        <v>61</v>
      </c>
    </row>
    <row r="267" spans="1:15" s="7" customFormat="1" ht="45">
      <c r="A267" s="201"/>
      <c r="B267" s="203"/>
      <c r="C267" s="203"/>
      <c r="D267" s="203"/>
      <c r="E267" s="92" t="s">
        <v>18</v>
      </c>
      <c r="F267" s="92" t="s">
        <v>20</v>
      </c>
      <c r="G267" s="92" t="s">
        <v>172</v>
      </c>
      <c r="H267" s="92" t="s">
        <v>174</v>
      </c>
      <c r="I267" s="92" t="s">
        <v>176</v>
      </c>
      <c r="J267" s="92" t="s">
        <v>22</v>
      </c>
      <c r="K267" s="203"/>
      <c r="L267" s="203"/>
      <c r="M267" s="203"/>
      <c r="N267" s="203"/>
      <c r="O267" s="203"/>
    </row>
    <row r="268" spans="1:16" s="38" customFormat="1" ht="15">
      <c r="A268" s="103"/>
      <c r="B268" s="97">
        <f>+B255</f>
        <v>0</v>
      </c>
      <c r="C268" s="97">
        <f aca="true" t="shared" si="15" ref="C268:O268">+C255</f>
        <v>0</v>
      </c>
      <c r="D268" s="97">
        <f t="shared" si="15"/>
        <v>0</v>
      </c>
      <c r="E268" s="97">
        <f t="shared" si="15"/>
        <v>0</v>
      </c>
      <c r="F268" s="97">
        <f t="shared" si="15"/>
        <v>0</v>
      </c>
      <c r="G268" s="97">
        <f t="shared" si="15"/>
        <v>0</v>
      </c>
      <c r="H268" s="97">
        <f t="shared" si="15"/>
        <v>0</v>
      </c>
      <c r="I268" s="97">
        <f t="shared" si="15"/>
        <v>0</v>
      </c>
      <c r="J268" s="97">
        <f t="shared" si="15"/>
        <v>0</v>
      </c>
      <c r="K268" s="97">
        <f t="shared" si="15"/>
        <v>0</v>
      </c>
      <c r="L268" s="97">
        <f t="shared" si="15"/>
        <v>0</v>
      </c>
      <c r="M268" s="97">
        <f t="shared" si="15"/>
        <v>0</v>
      </c>
      <c r="N268" s="97">
        <f t="shared" si="15"/>
        <v>0</v>
      </c>
      <c r="O268" s="97">
        <f t="shared" si="15"/>
        <v>0</v>
      </c>
      <c r="P268" s="4"/>
    </row>
    <row r="269" spans="1:16" s="38" customFormat="1" ht="15">
      <c r="A269" s="104">
        <f>+A253+1</f>
        <v>73</v>
      </c>
      <c r="B269" s="96" t="s">
        <v>87</v>
      </c>
      <c r="C269" s="98"/>
      <c r="D269" s="96" t="s">
        <v>86</v>
      </c>
      <c r="E269" s="98"/>
      <c r="F269" s="96" t="s">
        <v>89</v>
      </c>
      <c r="G269" s="197"/>
      <c r="H269" s="198"/>
      <c r="I269" s="198"/>
      <c r="J269" s="199"/>
      <c r="K269" s="96" t="s">
        <v>90</v>
      </c>
      <c r="L269" s="204"/>
      <c r="M269" s="204"/>
      <c r="N269" s="204"/>
      <c r="O269" s="204"/>
      <c r="P269" s="4"/>
    </row>
    <row r="270" spans="1:16" s="38" customFormat="1" ht="15">
      <c r="A270" s="103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7">
        <f>SUM(B270:N270)</f>
        <v>0</v>
      </c>
      <c r="P270" s="4"/>
    </row>
    <row r="271" spans="1:16" s="38" customFormat="1" ht="15">
      <c r="A271" s="104">
        <f>+A269+1</f>
        <v>74</v>
      </c>
      <c r="B271" s="96" t="s">
        <v>87</v>
      </c>
      <c r="C271" s="98"/>
      <c r="D271" s="96" t="s">
        <v>86</v>
      </c>
      <c r="E271" s="98"/>
      <c r="F271" s="96" t="s">
        <v>89</v>
      </c>
      <c r="G271" s="197"/>
      <c r="H271" s="198"/>
      <c r="I271" s="198"/>
      <c r="J271" s="199"/>
      <c r="K271" s="96" t="s">
        <v>90</v>
      </c>
      <c r="L271" s="204"/>
      <c r="M271" s="204"/>
      <c r="N271" s="204"/>
      <c r="O271" s="204"/>
      <c r="P271" s="4"/>
    </row>
    <row r="272" spans="1:16" s="38" customFormat="1" ht="15">
      <c r="A272" s="103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7">
        <f>SUM(B272:N272)</f>
        <v>0</v>
      </c>
      <c r="P272" s="4"/>
    </row>
    <row r="273" spans="1:16" s="38" customFormat="1" ht="15">
      <c r="A273" s="104">
        <f>+A271+1</f>
        <v>75</v>
      </c>
      <c r="B273" s="96" t="s">
        <v>87</v>
      </c>
      <c r="C273" s="98"/>
      <c r="D273" s="96" t="s">
        <v>86</v>
      </c>
      <c r="E273" s="98"/>
      <c r="F273" s="96" t="s">
        <v>89</v>
      </c>
      <c r="G273" s="197"/>
      <c r="H273" s="198"/>
      <c r="I273" s="198"/>
      <c r="J273" s="199"/>
      <c r="K273" s="96" t="s">
        <v>90</v>
      </c>
      <c r="L273" s="204"/>
      <c r="M273" s="204"/>
      <c r="N273" s="204"/>
      <c r="O273" s="204"/>
      <c r="P273" s="4"/>
    </row>
    <row r="274" spans="1:16" s="38" customFormat="1" ht="15">
      <c r="A274" s="103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7">
        <f>SUM(B274:N274)</f>
        <v>0</v>
      </c>
      <c r="P274" s="4"/>
    </row>
    <row r="275" spans="1:16" s="38" customFormat="1" ht="15">
      <c r="A275" s="104">
        <f>+A273+1</f>
        <v>76</v>
      </c>
      <c r="B275" s="96" t="s">
        <v>87</v>
      </c>
      <c r="C275" s="98"/>
      <c r="D275" s="96" t="s">
        <v>86</v>
      </c>
      <c r="E275" s="98"/>
      <c r="F275" s="96" t="s">
        <v>89</v>
      </c>
      <c r="G275" s="197"/>
      <c r="H275" s="198"/>
      <c r="I275" s="198"/>
      <c r="J275" s="199"/>
      <c r="K275" s="96" t="s">
        <v>90</v>
      </c>
      <c r="L275" s="204"/>
      <c r="M275" s="204"/>
      <c r="N275" s="204"/>
      <c r="O275" s="204"/>
      <c r="P275" s="4"/>
    </row>
    <row r="276" spans="1:16" s="38" customFormat="1" ht="15">
      <c r="A276" s="103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7">
        <f>SUM(B276:N276)</f>
        <v>0</v>
      </c>
      <c r="P276" s="4"/>
    </row>
    <row r="277" spans="1:16" s="38" customFormat="1" ht="15">
      <c r="A277" s="104">
        <f>+A275+1</f>
        <v>77</v>
      </c>
      <c r="B277" s="96" t="s">
        <v>87</v>
      </c>
      <c r="C277" s="98"/>
      <c r="D277" s="96" t="s">
        <v>86</v>
      </c>
      <c r="E277" s="98"/>
      <c r="F277" s="96" t="s">
        <v>89</v>
      </c>
      <c r="G277" s="197"/>
      <c r="H277" s="198"/>
      <c r="I277" s="198"/>
      <c r="J277" s="199"/>
      <c r="K277" s="96" t="s">
        <v>90</v>
      </c>
      <c r="L277" s="204"/>
      <c r="M277" s="204"/>
      <c r="N277" s="204"/>
      <c r="O277" s="204"/>
      <c r="P277" s="4"/>
    </row>
    <row r="278" spans="1:16" s="38" customFormat="1" ht="15">
      <c r="A278" s="103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7">
        <f>SUM(B278:N278)</f>
        <v>0</v>
      </c>
      <c r="P278" s="4"/>
    </row>
    <row r="279" spans="1:16" s="38" customFormat="1" ht="15">
      <c r="A279" s="104">
        <f>+A277+1</f>
        <v>78</v>
      </c>
      <c r="B279" s="96" t="s">
        <v>87</v>
      </c>
      <c r="C279" s="98"/>
      <c r="D279" s="96" t="s">
        <v>86</v>
      </c>
      <c r="E279" s="98"/>
      <c r="F279" s="96" t="s">
        <v>89</v>
      </c>
      <c r="G279" s="197"/>
      <c r="H279" s="198"/>
      <c r="I279" s="198"/>
      <c r="J279" s="199"/>
      <c r="K279" s="96" t="s">
        <v>90</v>
      </c>
      <c r="L279" s="204"/>
      <c r="M279" s="204"/>
      <c r="N279" s="204"/>
      <c r="O279" s="204"/>
      <c r="P279" s="4"/>
    </row>
    <row r="280" spans="1:16" s="38" customFormat="1" ht="15">
      <c r="A280" s="103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7">
        <f>SUM(B280:N280)</f>
        <v>0</v>
      </c>
      <c r="P280" s="4"/>
    </row>
    <row r="281" spans="1:16" s="38" customFormat="1" ht="15">
      <c r="A281" s="104">
        <f>+A279+1</f>
        <v>79</v>
      </c>
      <c r="B281" s="96" t="s">
        <v>87</v>
      </c>
      <c r="C281" s="98"/>
      <c r="D281" s="96" t="s">
        <v>86</v>
      </c>
      <c r="E281" s="98"/>
      <c r="F281" s="96" t="s">
        <v>89</v>
      </c>
      <c r="G281" s="197"/>
      <c r="H281" s="198"/>
      <c r="I281" s="198"/>
      <c r="J281" s="199"/>
      <c r="K281" s="96" t="s">
        <v>90</v>
      </c>
      <c r="L281" s="204"/>
      <c r="M281" s="204"/>
      <c r="N281" s="204"/>
      <c r="O281" s="204"/>
      <c r="P281" s="4"/>
    </row>
    <row r="282" spans="1:16" s="38" customFormat="1" ht="15">
      <c r="A282" s="103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7">
        <f>SUM(B282:N282)</f>
        <v>0</v>
      </c>
      <c r="P282" s="4"/>
    </row>
    <row r="283" spans="1:16" s="38" customFormat="1" ht="15">
      <c r="A283" s="104">
        <f>+A281+1</f>
        <v>80</v>
      </c>
      <c r="B283" s="96" t="s">
        <v>87</v>
      </c>
      <c r="C283" s="98"/>
      <c r="D283" s="96" t="s">
        <v>86</v>
      </c>
      <c r="E283" s="98"/>
      <c r="F283" s="96" t="s">
        <v>89</v>
      </c>
      <c r="G283" s="197"/>
      <c r="H283" s="198"/>
      <c r="I283" s="198"/>
      <c r="J283" s="199"/>
      <c r="K283" s="96" t="s">
        <v>90</v>
      </c>
      <c r="L283" s="204"/>
      <c r="M283" s="204"/>
      <c r="N283" s="204"/>
      <c r="O283" s="204"/>
      <c r="P283" s="4"/>
    </row>
    <row r="284" spans="1:16" s="38" customFormat="1" ht="15">
      <c r="A284" s="103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7">
        <f>SUM(B284:N284)</f>
        <v>0</v>
      </c>
      <c r="P284" s="4"/>
    </row>
    <row r="285" spans="1:16" s="38" customFormat="1" ht="15">
      <c r="A285" s="104">
        <f>+A283+1</f>
        <v>81</v>
      </c>
      <c r="B285" s="96" t="s">
        <v>87</v>
      </c>
      <c r="C285" s="98"/>
      <c r="D285" s="96" t="s">
        <v>86</v>
      </c>
      <c r="E285" s="98"/>
      <c r="F285" s="96" t="s">
        <v>89</v>
      </c>
      <c r="G285" s="197"/>
      <c r="H285" s="198"/>
      <c r="I285" s="198"/>
      <c r="J285" s="199"/>
      <c r="K285" s="96" t="s">
        <v>90</v>
      </c>
      <c r="L285" s="204"/>
      <c r="M285" s="204"/>
      <c r="N285" s="204"/>
      <c r="O285" s="204"/>
      <c r="P285" s="4"/>
    </row>
    <row r="286" spans="1:16" s="38" customFormat="1" ht="15">
      <c r="A286" s="103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7">
        <f>SUM(B286:N286)</f>
        <v>0</v>
      </c>
      <c r="P286" s="4"/>
    </row>
    <row r="287" spans="1:16" s="38" customFormat="1" ht="15">
      <c r="A287" s="103" t="s">
        <v>62</v>
      </c>
      <c r="B287" s="97">
        <f>SUM(B268:B286)</f>
        <v>0</v>
      </c>
      <c r="C287" s="97">
        <f aca="true" t="shared" si="16" ref="C287:O287">SUM(C268:C286)</f>
        <v>0</v>
      </c>
      <c r="D287" s="97">
        <f t="shared" si="16"/>
        <v>0</v>
      </c>
      <c r="E287" s="97">
        <f t="shared" si="16"/>
        <v>0</v>
      </c>
      <c r="F287" s="97">
        <f t="shared" si="16"/>
        <v>0</v>
      </c>
      <c r="G287" s="97">
        <f t="shared" si="16"/>
        <v>0</v>
      </c>
      <c r="H287" s="97">
        <f t="shared" si="16"/>
        <v>0</v>
      </c>
      <c r="I287" s="97">
        <f t="shared" si="16"/>
        <v>0</v>
      </c>
      <c r="J287" s="97">
        <f t="shared" si="16"/>
        <v>0</v>
      </c>
      <c r="K287" s="97">
        <f t="shared" si="16"/>
        <v>0</v>
      </c>
      <c r="L287" s="97">
        <f t="shared" si="16"/>
        <v>0</v>
      </c>
      <c r="M287" s="97">
        <f t="shared" si="16"/>
        <v>0</v>
      </c>
      <c r="N287" s="97">
        <f t="shared" si="16"/>
        <v>0</v>
      </c>
      <c r="O287" s="97">
        <f t="shared" si="16"/>
        <v>0</v>
      </c>
      <c r="P287" s="4"/>
    </row>
    <row r="288" spans="1:16" s="38" customFormat="1" ht="24.75" customHeight="1">
      <c r="A288" s="102"/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4"/>
    </row>
    <row r="289" spans="1:16" s="29" customFormat="1" ht="11.25" customHeight="1">
      <c r="A289" s="102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28"/>
    </row>
    <row r="290" spans="1:16" s="29" customFormat="1" ht="15">
      <c r="A290" s="210" t="s">
        <v>65</v>
      </c>
      <c r="B290" s="210"/>
      <c r="C290" s="210"/>
      <c r="D290" s="101" t="s">
        <v>66</v>
      </c>
      <c r="E290" s="106">
        <f>+E258</f>
        <v>42736</v>
      </c>
      <c r="F290" s="101" t="s">
        <v>67</v>
      </c>
      <c r="G290" s="106">
        <f>+G258</f>
        <v>43100</v>
      </c>
      <c r="H290" s="105"/>
      <c r="I290" s="105"/>
      <c r="K290" s="100"/>
      <c r="L290" s="100"/>
      <c r="M290" s="100"/>
      <c r="N290" s="100"/>
      <c r="O290" s="100"/>
      <c r="P290" s="28"/>
    </row>
    <row r="291" spans="1:16" s="29" customFormat="1" ht="11.25" customHeight="1">
      <c r="A291" s="102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28"/>
    </row>
    <row r="292" spans="1:16" s="29" customFormat="1" ht="15">
      <c r="A292" s="205" t="s">
        <v>0</v>
      </c>
      <c r="B292" s="205"/>
      <c r="C292" s="196" t="str">
        <f>+C260</f>
        <v>UDRUGA PROBA</v>
      </c>
      <c r="D292" s="196"/>
      <c r="E292" s="196"/>
      <c r="F292" s="196"/>
      <c r="G292" s="196"/>
      <c r="H292" s="196"/>
      <c r="I292" s="196"/>
      <c r="J292" s="205" t="s">
        <v>2</v>
      </c>
      <c r="K292" s="205"/>
      <c r="L292" s="196" t="str">
        <f>+L260</f>
        <v>123456</v>
      </c>
      <c r="M292" s="196"/>
      <c r="N292" s="196"/>
      <c r="O292" s="100"/>
      <c r="P292" s="28"/>
    </row>
    <row r="293" spans="1:16" s="29" customFormat="1" ht="15">
      <c r="A293" s="205" t="s">
        <v>3</v>
      </c>
      <c r="B293" s="205"/>
      <c r="C293" s="196" t="str">
        <f>+C261</f>
        <v>47000</v>
      </c>
      <c r="D293" s="196"/>
      <c r="E293" s="196"/>
      <c r="F293" s="196"/>
      <c r="G293" s="196"/>
      <c r="H293" s="196"/>
      <c r="I293" s="196"/>
      <c r="J293" s="205" t="s">
        <v>64</v>
      </c>
      <c r="K293" s="205"/>
      <c r="L293" s="196" t="str">
        <f>+L261</f>
        <v>HR1210010051863000160</v>
      </c>
      <c r="M293" s="196"/>
      <c r="N293" s="196"/>
      <c r="O293" s="100"/>
      <c r="P293" s="28"/>
    </row>
    <row r="294" spans="1:16" s="29" customFormat="1" ht="15">
      <c r="A294" s="205" t="s">
        <v>4</v>
      </c>
      <c r="B294" s="205"/>
      <c r="C294" s="196" t="str">
        <f>+C262</f>
        <v>KARLOVAC</v>
      </c>
      <c r="D294" s="196"/>
      <c r="E294" s="196"/>
      <c r="F294" s="196"/>
      <c r="G294" s="196"/>
      <c r="H294" s="196"/>
      <c r="I294" s="196"/>
      <c r="J294" s="205" t="s">
        <v>5</v>
      </c>
      <c r="K294" s="205"/>
      <c r="L294" s="196" t="str">
        <f>+L262</f>
        <v>4311</v>
      </c>
      <c r="M294" s="196"/>
      <c r="N294" s="196"/>
      <c r="O294" s="100"/>
      <c r="P294" s="28"/>
    </row>
    <row r="295" spans="1:16" s="29" customFormat="1" ht="15">
      <c r="A295" s="205" t="s">
        <v>63</v>
      </c>
      <c r="B295" s="205"/>
      <c r="C295" s="196" t="str">
        <f>+C263</f>
        <v>=+PODACI!B22</v>
      </c>
      <c r="D295" s="196"/>
      <c r="E295" s="196"/>
      <c r="F295" s="196"/>
      <c r="G295" s="196"/>
      <c r="H295" s="196"/>
      <c r="I295" s="196"/>
      <c r="J295" s="205" t="s">
        <v>59</v>
      </c>
      <c r="K295" s="205"/>
      <c r="L295" s="196" t="str">
        <f>+L263</f>
        <v>179</v>
      </c>
      <c r="M295" s="196"/>
      <c r="N295" s="196"/>
      <c r="O295" s="100"/>
      <c r="P295" s="28"/>
    </row>
    <row r="296" spans="1:16" s="29" customFormat="1" ht="15">
      <c r="A296" s="205" t="s">
        <v>1</v>
      </c>
      <c r="B296" s="205"/>
      <c r="C296" s="196" t="str">
        <f>+C264</f>
        <v>91184883380</v>
      </c>
      <c r="D296" s="196"/>
      <c r="E296" s="96" t="s">
        <v>84</v>
      </c>
      <c r="F296" s="196" t="str">
        <f>+F264</f>
        <v>91232123</v>
      </c>
      <c r="G296" s="196"/>
      <c r="H296" s="196"/>
      <c r="I296" s="196"/>
      <c r="J296" s="205" t="s">
        <v>6</v>
      </c>
      <c r="K296" s="205"/>
      <c r="L296" s="196" t="str">
        <f>+L264</f>
        <v>04</v>
      </c>
      <c r="M296" s="196"/>
      <c r="N296" s="196"/>
      <c r="O296" s="100"/>
      <c r="P296" s="28"/>
    </row>
    <row r="297" spans="1:15" s="5" customFormat="1" ht="7.5" customHeight="1">
      <c r="A297" s="200"/>
      <c r="B297" s="200"/>
      <c r="C297" s="200"/>
      <c r="D297" s="200"/>
      <c r="E297" s="200"/>
      <c r="F297" s="200"/>
      <c r="G297" s="200"/>
      <c r="H297" s="200"/>
      <c r="I297" s="200"/>
      <c r="J297" s="200"/>
      <c r="K297" s="200"/>
      <c r="L297" s="200"/>
      <c r="M297" s="200"/>
      <c r="N297" s="94"/>
      <c r="O297" s="94"/>
    </row>
    <row r="298" spans="1:15" s="6" customFormat="1" ht="9">
      <c r="A298" s="201" t="s">
        <v>60</v>
      </c>
      <c r="B298" s="202" t="s">
        <v>11</v>
      </c>
      <c r="C298" s="202" t="s">
        <v>13</v>
      </c>
      <c r="D298" s="202" t="s">
        <v>15</v>
      </c>
      <c r="E298" s="206" t="s">
        <v>91</v>
      </c>
      <c r="F298" s="206"/>
      <c r="G298" s="206"/>
      <c r="H298" s="206"/>
      <c r="I298" s="206"/>
      <c r="J298" s="206"/>
      <c r="K298" s="202" t="s">
        <v>24</v>
      </c>
      <c r="L298" s="202" t="s">
        <v>26</v>
      </c>
      <c r="M298" s="202" t="s">
        <v>28</v>
      </c>
      <c r="N298" s="202" t="s">
        <v>30</v>
      </c>
      <c r="O298" s="202" t="s">
        <v>61</v>
      </c>
    </row>
    <row r="299" spans="1:15" s="7" customFormat="1" ht="45">
      <c r="A299" s="201"/>
      <c r="B299" s="203"/>
      <c r="C299" s="203"/>
      <c r="D299" s="203"/>
      <c r="E299" s="92" t="s">
        <v>18</v>
      </c>
      <c r="F299" s="92" t="s">
        <v>20</v>
      </c>
      <c r="G299" s="92" t="s">
        <v>172</v>
      </c>
      <c r="H299" s="92" t="s">
        <v>174</v>
      </c>
      <c r="I299" s="92" t="s">
        <v>176</v>
      </c>
      <c r="J299" s="92" t="s">
        <v>22</v>
      </c>
      <c r="K299" s="203"/>
      <c r="L299" s="203"/>
      <c r="M299" s="203"/>
      <c r="N299" s="203"/>
      <c r="O299" s="203"/>
    </row>
    <row r="300" spans="1:16" s="38" customFormat="1" ht="15">
      <c r="A300" s="103"/>
      <c r="B300" s="97">
        <f>+B287</f>
        <v>0</v>
      </c>
      <c r="C300" s="97">
        <f aca="true" t="shared" si="17" ref="C300:O300">+C287</f>
        <v>0</v>
      </c>
      <c r="D300" s="97">
        <f t="shared" si="17"/>
        <v>0</v>
      </c>
      <c r="E300" s="97">
        <f t="shared" si="17"/>
        <v>0</v>
      </c>
      <c r="F300" s="97">
        <f t="shared" si="17"/>
        <v>0</v>
      </c>
      <c r="G300" s="97">
        <f t="shared" si="17"/>
        <v>0</v>
      </c>
      <c r="H300" s="97">
        <f t="shared" si="17"/>
        <v>0</v>
      </c>
      <c r="I300" s="97">
        <f t="shared" si="17"/>
        <v>0</v>
      </c>
      <c r="J300" s="97">
        <f t="shared" si="17"/>
        <v>0</v>
      </c>
      <c r="K300" s="97">
        <f t="shared" si="17"/>
        <v>0</v>
      </c>
      <c r="L300" s="97">
        <f t="shared" si="17"/>
        <v>0</v>
      </c>
      <c r="M300" s="97">
        <f t="shared" si="17"/>
        <v>0</v>
      </c>
      <c r="N300" s="97">
        <f t="shared" si="17"/>
        <v>0</v>
      </c>
      <c r="O300" s="97">
        <f t="shared" si="17"/>
        <v>0</v>
      </c>
      <c r="P300" s="4"/>
    </row>
    <row r="301" spans="1:16" s="38" customFormat="1" ht="15">
      <c r="A301" s="104">
        <f>+A285+1</f>
        <v>82</v>
      </c>
      <c r="B301" s="96" t="s">
        <v>87</v>
      </c>
      <c r="C301" s="98"/>
      <c r="D301" s="96" t="s">
        <v>86</v>
      </c>
      <c r="E301" s="98"/>
      <c r="F301" s="96" t="s">
        <v>89</v>
      </c>
      <c r="G301" s="197"/>
      <c r="H301" s="198"/>
      <c r="I301" s="198"/>
      <c r="J301" s="199"/>
      <c r="K301" s="96" t="s">
        <v>90</v>
      </c>
      <c r="L301" s="204"/>
      <c r="M301" s="204"/>
      <c r="N301" s="204"/>
      <c r="O301" s="204"/>
      <c r="P301" s="4"/>
    </row>
    <row r="302" spans="1:16" s="38" customFormat="1" ht="15">
      <c r="A302" s="103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7">
        <f>SUM(B302:N302)</f>
        <v>0</v>
      </c>
      <c r="P302" s="4"/>
    </row>
    <row r="303" spans="1:16" s="38" customFormat="1" ht="15">
      <c r="A303" s="104">
        <f>+A301+1</f>
        <v>83</v>
      </c>
      <c r="B303" s="96" t="s">
        <v>87</v>
      </c>
      <c r="C303" s="98"/>
      <c r="D303" s="96" t="s">
        <v>86</v>
      </c>
      <c r="E303" s="98"/>
      <c r="F303" s="96" t="s">
        <v>89</v>
      </c>
      <c r="G303" s="197"/>
      <c r="H303" s="198"/>
      <c r="I303" s="198"/>
      <c r="J303" s="199"/>
      <c r="K303" s="96" t="s">
        <v>90</v>
      </c>
      <c r="L303" s="204"/>
      <c r="M303" s="204"/>
      <c r="N303" s="204"/>
      <c r="O303" s="204"/>
      <c r="P303" s="4"/>
    </row>
    <row r="304" spans="1:16" s="38" customFormat="1" ht="15">
      <c r="A304" s="103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7">
        <f>SUM(B304:N304)</f>
        <v>0</v>
      </c>
      <c r="P304" s="4"/>
    </row>
    <row r="305" spans="1:16" s="38" customFormat="1" ht="15">
      <c r="A305" s="104">
        <f>+A303+1</f>
        <v>84</v>
      </c>
      <c r="B305" s="96" t="s">
        <v>87</v>
      </c>
      <c r="C305" s="98"/>
      <c r="D305" s="96" t="s">
        <v>86</v>
      </c>
      <c r="E305" s="98"/>
      <c r="F305" s="96" t="s">
        <v>89</v>
      </c>
      <c r="G305" s="197"/>
      <c r="H305" s="198"/>
      <c r="I305" s="198"/>
      <c r="J305" s="199"/>
      <c r="K305" s="96" t="s">
        <v>90</v>
      </c>
      <c r="L305" s="204"/>
      <c r="M305" s="204"/>
      <c r="N305" s="204"/>
      <c r="O305" s="204"/>
      <c r="P305" s="4"/>
    </row>
    <row r="306" spans="1:16" s="38" customFormat="1" ht="15">
      <c r="A306" s="103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7">
        <f>SUM(B306:N306)</f>
        <v>0</v>
      </c>
      <c r="P306" s="4"/>
    </row>
    <row r="307" spans="1:16" s="38" customFormat="1" ht="15">
      <c r="A307" s="104">
        <f>+A305+1</f>
        <v>85</v>
      </c>
      <c r="B307" s="96" t="s">
        <v>87</v>
      </c>
      <c r="C307" s="98"/>
      <c r="D307" s="96" t="s">
        <v>86</v>
      </c>
      <c r="E307" s="98"/>
      <c r="F307" s="96" t="s">
        <v>89</v>
      </c>
      <c r="G307" s="197"/>
      <c r="H307" s="198"/>
      <c r="I307" s="198"/>
      <c r="J307" s="199"/>
      <c r="K307" s="96" t="s">
        <v>90</v>
      </c>
      <c r="L307" s="204"/>
      <c r="M307" s="204"/>
      <c r="N307" s="204"/>
      <c r="O307" s="204"/>
      <c r="P307" s="4"/>
    </row>
    <row r="308" spans="1:16" s="38" customFormat="1" ht="15">
      <c r="A308" s="103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7">
        <f>SUM(B308:N308)</f>
        <v>0</v>
      </c>
      <c r="P308" s="4"/>
    </row>
    <row r="309" spans="1:16" s="38" customFormat="1" ht="15">
      <c r="A309" s="104">
        <f>+A307+1</f>
        <v>86</v>
      </c>
      <c r="B309" s="96" t="s">
        <v>87</v>
      </c>
      <c r="C309" s="98"/>
      <c r="D309" s="96" t="s">
        <v>86</v>
      </c>
      <c r="E309" s="98"/>
      <c r="F309" s="96" t="s">
        <v>89</v>
      </c>
      <c r="G309" s="197"/>
      <c r="H309" s="198"/>
      <c r="I309" s="198"/>
      <c r="J309" s="199"/>
      <c r="K309" s="96" t="s">
        <v>90</v>
      </c>
      <c r="L309" s="204"/>
      <c r="M309" s="204"/>
      <c r="N309" s="204"/>
      <c r="O309" s="204"/>
      <c r="P309" s="4"/>
    </row>
    <row r="310" spans="1:16" s="38" customFormat="1" ht="15">
      <c r="A310" s="103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7">
        <f>SUM(B310:N310)</f>
        <v>0</v>
      </c>
      <c r="P310" s="4"/>
    </row>
    <row r="311" spans="1:16" s="38" customFormat="1" ht="15">
      <c r="A311" s="104">
        <f>+A309+1</f>
        <v>87</v>
      </c>
      <c r="B311" s="96" t="s">
        <v>87</v>
      </c>
      <c r="C311" s="98"/>
      <c r="D311" s="96" t="s">
        <v>86</v>
      </c>
      <c r="E311" s="98"/>
      <c r="F311" s="96" t="s">
        <v>89</v>
      </c>
      <c r="G311" s="197"/>
      <c r="H311" s="198"/>
      <c r="I311" s="198"/>
      <c r="J311" s="199"/>
      <c r="K311" s="96" t="s">
        <v>90</v>
      </c>
      <c r="L311" s="204"/>
      <c r="M311" s="204"/>
      <c r="N311" s="204"/>
      <c r="O311" s="204"/>
      <c r="P311" s="4"/>
    </row>
    <row r="312" spans="1:16" s="38" customFormat="1" ht="15">
      <c r="A312" s="103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7">
        <f>SUM(B312:N312)</f>
        <v>0</v>
      </c>
      <c r="P312" s="4"/>
    </row>
    <row r="313" spans="1:16" s="38" customFormat="1" ht="15">
      <c r="A313" s="104">
        <f>+A311+1</f>
        <v>88</v>
      </c>
      <c r="B313" s="96" t="s">
        <v>87</v>
      </c>
      <c r="C313" s="98"/>
      <c r="D313" s="96" t="s">
        <v>86</v>
      </c>
      <c r="E313" s="98"/>
      <c r="F313" s="96" t="s">
        <v>89</v>
      </c>
      <c r="G313" s="197"/>
      <c r="H313" s="198"/>
      <c r="I313" s="198"/>
      <c r="J313" s="199"/>
      <c r="K313" s="96" t="s">
        <v>90</v>
      </c>
      <c r="L313" s="204"/>
      <c r="M313" s="204"/>
      <c r="N313" s="204"/>
      <c r="O313" s="204"/>
      <c r="P313" s="4"/>
    </row>
    <row r="314" spans="1:16" s="38" customFormat="1" ht="15">
      <c r="A314" s="103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7">
        <f>SUM(B314:N314)</f>
        <v>0</v>
      </c>
      <c r="P314" s="4"/>
    </row>
    <row r="315" spans="1:16" s="38" customFormat="1" ht="15">
      <c r="A315" s="104">
        <f>+A313+1</f>
        <v>89</v>
      </c>
      <c r="B315" s="96" t="s">
        <v>87</v>
      </c>
      <c r="C315" s="98"/>
      <c r="D315" s="96" t="s">
        <v>86</v>
      </c>
      <c r="E315" s="98"/>
      <c r="F315" s="96" t="s">
        <v>89</v>
      </c>
      <c r="G315" s="197"/>
      <c r="H315" s="198"/>
      <c r="I315" s="198"/>
      <c r="J315" s="199"/>
      <c r="K315" s="96" t="s">
        <v>90</v>
      </c>
      <c r="L315" s="204"/>
      <c r="M315" s="204"/>
      <c r="N315" s="204"/>
      <c r="O315" s="204"/>
      <c r="P315" s="4"/>
    </row>
    <row r="316" spans="1:16" s="38" customFormat="1" ht="15">
      <c r="A316" s="103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7">
        <f>SUM(B316:N316)</f>
        <v>0</v>
      </c>
      <c r="P316" s="4"/>
    </row>
    <row r="317" spans="1:16" s="38" customFormat="1" ht="15">
      <c r="A317" s="104">
        <f>+A315+1</f>
        <v>90</v>
      </c>
      <c r="B317" s="96" t="s">
        <v>87</v>
      </c>
      <c r="C317" s="98"/>
      <c r="D317" s="96" t="s">
        <v>86</v>
      </c>
      <c r="E317" s="98"/>
      <c r="F317" s="96" t="s">
        <v>89</v>
      </c>
      <c r="G317" s="197"/>
      <c r="H317" s="198"/>
      <c r="I317" s="198"/>
      <c r="J317" s="199"/>
      <c r="K317" s="96" t="s">
        <v>90</v>
      </c>
      <c r="L317" s="204"/>
      <c r="M317" s="204"/>
      <c r="N317" s="204"/>
      <c r="O317" s="204"/>
      <c r="P317" s="4"/>
    </row>
    <row r="318" spans="1:16" s="38" customFormat="1" ht="15">
      <c r="A318" s="103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7">
        <f>SUM(B318:N318)</f>
        <v>0</v>
      </c>
      <c r="P318" s="4"/>
    </row>
    <row r="319" spans="1:16" s="38" customFormat="1" ht="15">
      <c r="A319" s="103" t="s">
        <v>62</v>
      </c>
      <c r="B319" s="97">
        <f>SUM(B300:B318)</f>
        <v>0</v>
      </c>
      <c r="C319" s="97">
        <f aca="true" t="shared" si="18" ref="C319:O319">SUM(C300:C318)</f>
        <v>0</v>
      </c>
      <c r="D319" s="97">
        <f t="shared" si="18"/>
        <v>0</v>
      </c>
      <c r="E319" s="97">
        <f t="shared" si="18"/>
        <v>0</v>
      </c>
      <c r="F319" s="97">
        <f t="shared" si="18"/>
        <v>0</v>
      </c>
      <c r="G319" s="97">
        <f t="shared" si="18"/>
        <v>0</v>
      </c>
      <c r="H319" s="97">
        <f t="shared" si="18"/>
        <v>0</v>
      </c>
      <c r="I319" s="97">
        <f t="shared" si="18"/>
        <v>0</v>
      </c>
      <c r="J319" s="97">
        <f t="shared" si="18"/>
        <v>0</v>
      </c>
      <c r="K319" s="97">
        <f t="shared" si="18"/>
        <v>0</v>
      </c>
      <c r="L319" s="97">
        <f t="shared" si="18"/>
        <v>0</v>
      </c>
      <c r="M319" s="97">
        <f t="shared" si="18"/>
        <v>0</v>
      </c>
      <c r="N319" s="97">
        <f t="shared" si="18"/>
        <v>0</v>
      </c>
      <c r="O319" s="97">
        <f t="shared" si="18"/>
        <v>0</v>
      </c>
      <c r="P319" s="4"/>
    </row>
    <row r="320" spans="1:16" s="38" customFormat="1" ht="24.75" customHeight="1">
      <c r="A320" s="102"/>
      <c r="B320" s="93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4"/>
    </row>
    <row r="321" spans="1:16" s="29" customFormat="1" ht="11.25" customHeight="1">
      <c r="A321" s="102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28"/>
    </row>
    <row r="322" spans="1:16" s="29" customFormat="1" ht="15">
      <c r="A322" s="210" t="s">
        <v>65</v>
      </c>
      <c r="B322" s="210"/>
      <c r="C322" s="210"/>
      <c r="D322" s="101" t="s">
        <v>66</v>
      </c>
      <c r="E322" s="106">
        <f>+E290</f>
        <v>42736</v>
      </c>
      <c r="F322" s="101" t="s">
        <v>67</v>
      </c>
      <c r="G322" s="106">
        <f>+G290</f>
        <v>43100</v>
      </c>
      <c r="H322" s="105"/>
      <c r="I322" s="105"/>
      <c r="K322" s="100"/>
      <c r="L322" s="100"/>
      <c r="M322" s="100"/>
      <c r="N322" s="100"/>
      <c r="O322" s="100"/>
      <c r="P322" s="28"/>
    </row>
    <row r="323" spans="1:16" s="29" customFormat="1" ht="11.25" customHeight="1">
      <c r="A323" s="102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28"/>
    </row>
    <row r="324" spans="1:16" s="29" customFormat="1" ht="15">
      <c r="A324" s="205" t="s">
        <v>0</v>
      </c>
      <c r="B324" s="205"/>
      <c r="C324" s="196" t="str">
        <f>+C292</f>
        <v>UDRUGA PROBA</v>
      </c>
      <c r="D324" s="196"/>
      <c r="E324" s="196"/>
      <c r="F324" s="196"/>
      <c r="G324" s="196"/>
      <c r="H324" s="196"/>
      <c r="I324" s="196"/>
      <c r="J324" s="205" t="s">
        <v>2</v>
      </c>
      <c r="K324" s="205"/>
      <c r="L324" s="196" t="str">
        <f>+L292</f>
        <v>123456</v>
      </c>
      <c r="M324" s="196"/>
      <c r="N324" s="196"/>
      <c r="O324" s="100"/>
      <c r="P324" s="28"/>
    </row>
    <row r="325" spans="1:16" s="29" customFormat="1" ht="15">
      <c r="A325" s="205" t="s">
        <v>3</v>
      </c>
      <c r="B325" s="205"/>
      <c r="C325" s="196" t="str">
        <f>+C293</f>
        <v>47000</v>
      </c>
      <c r="D325" s="196"/>
      <c r="E325" s="196"/>
      <c r="F325" s="196"/>
      <c r="G325" s="196"/>
      <c r="H325" s="196"/>
      <c r="I325" s="196"/>
      <c r="J325" s="205" t="s">
        <v>64</v>
      </c>
      <c r="K325" s="205"/>
      <c r="L325" s="196" t="str">
        <f>+L293</f>
        <v>HR1210010051863000160</v>
      </c>
      <c r="M325" s="196"/>
      <c r="N325" s="196"/>
      <c r="O325" s="100"/>
      <c r="P325" s="28"/>
    </row>
    <row r="326" spans="1:16" s="29" customFormat="1" ht="15">
      <c r="A326" s="205" t="s">
        <v>4</v>
      </c>
      <c r="B326" s="205"/>
      <c r="C326" s="196" t="str">
        <f>+C294</f>
        <v>KARLOVAC</v>
      </c>
      <c r="D326" s="196"/>
      <c r="E326" s="196"/>
      <c r="F326" s="196"/>
      <c r="G326" s="196"/>
      <c r="H326" s="196"/>
      <c r="I326" s="196"/>
      <c r="J326" s="205" t="s">
        <v>5</v>
      </c>
      <c r="K326" s="205"/>
      <c r="L326" s="196" t="str">
        <f>+L294</f>
        <v>4311</v>
      </c>
      <c r="M326" s="196"/>
      <c r="N326" s="196"/>
      <c r="O326" s="100"/>
      <c r="P326" s="28"/>
    </row>
    <row r="327" spans="1:16" s="29" customFormat="1" ht="15">
      <c r="A327" s="205" t="s">
        <v>63</v>
      </c>
      <c r="B327" s="205"/>
      <c r="C327" s="196" t="str">
        <f>+C295</f>
        <v>=+PODACI!B22</v>
      </c>
      <c r="D327" s="196"/>
      <c r="E327" s="196"/>
      <c r="F327" s="196"/>
      <c r="G327" s="196"/>
      <c r="H327" s="196"/>
      <c r="I327" s="196"/>
      <c r="J327" s="205" t="s">
        <v>59</v>
      </c>
      <c r="K327" s="205"/>
      <c r="L327" s="196" t="str">
        <f>+L295</f>
        <v>179</v>
      </c>
      <c r="M327" s="196"/>
      <c r="N327" s="196"/>
      <c r="O327" s="100"/>
      <c r="P327" s="28"/>
    </row>
    <row r="328" spans="1:16" s="29" customFormat="1" ht="15">
      <c r="A328" s="205" t="s">
        <v>1</v>
      </c>
      <c r="B328" s="205"/>
      <c r="C328" s="196" t="str">
        <f>+C296</f>
        <v>91184883380</v>
      </c>
      <c r="D328" s="196"/>
      <c r="E328" s="96" t="s">
        <v>84</v>
      </c>
      <c r="F328" s="196" t="str">
        <f>+F296</f>
        <v>91232123</v>
      </c>
      <c r="G328" s="196"/>
      <c r="H328" s="196"/>
      <c r="I328" s="196"/>
      <c r="J328" s="205" t="s">
        <v>6</v>
      </c>
      <c r="K328" s="205"/>
      <c r="L328" s="196" t="str">
        <f>+L296</f>
        <v>04</v>
      </c>
      <c r="M328" s="196"/>
      <c r="N328" s="196"/>
      <c r="O328" s="100"/>
      <c r="P328" s="28"/>
    </row>
    <row r="329" spans="1:15" s="5" customFormat="1" ht="7.5" customHeight="1">
      <c r="A329" s="200"/>
      <c r="B329" s="200"/>
      <c r="C329" s="200"/>
      <c r="D329" s="200"/>
      <c r="E329" s="200"/>
      <c r="F329" s="200"/>
      <c r="G329" s="200"/>
      <c r="H329" s="200"/>
      <c r="I329" s="200"/>
      <c r="J329" s="200"/>
      <c r="K329" s="200"/>
      <c r="L329" s="200"/>
      <c r="M329" s="200"/>
      <c r="N329" s="94"/>
      <c r="O329" s="94"/>
    </row>
    <row r="330" spans="1:15" s="6" customFormat="1" ht="9">
      <c r="A330" s="201" t="s">
        <v>60</v>
      </c>
      <c r="B330" s="202" t="s">
        <v>11</v>
      </c>
      <c r="C330" s="202" t="s">
        <v>13</v>
      </c>
      <c r="D330" s="202" t="s">
        <v>15</v>
      </c>
      <c r="E330" s="206" t="s">
        <v>91</v>
      </c>
      <c r="F330" s="206"/>
      <c r="G330" s="206"/>
      <c r="H330" s="206"/>
      <c r="I330" s="206"/>
      <c r="J330" s="206"/>
      <c r="K330" s="202" t="s">
        <v>24</v>
      </c>
      <c r="L330" s="202" t="s">
        <v>26</v>
      </c>
      <c r="M330" s="202" t="s">
        <v>28</v>
      </c>
      <c r="N330" s="202" t="s">
        <v>30</v>
      </c>
      <c r="O330" s="202" t="s">
        <v>61</v>
      </c>
    </row>
    <row r="331" spans="1:15" s="7" customFormat="1" ht="45">
      <c r="A331" s="201"/>
      <c r="B331" s="203"/>
      <c r="C331" s="203"/>
      <c r="D331" s="203"/>
      <c r="E331" s="92" t="s">
        <v>18</v>
      </c>
      <c r="F331" s="92" t="s">
        <v>20</v>
      </c>
      <c r="G331" s="92" t="s">
        <v>172</v>
      </c>
      <c r="H331" s="92" t="s">
        <v>174</v>
      </c>
      <c r="I331" s="92" t="s">
        <v>176</v>
      </c>
      <c r="J331" s="92" t="s">
        <v>22</v>
      </c>
      <c r="K331" s="203"/>
      <c r="L331" s="203"/>
      <c r="M331" s="203"/>
      <c r="N331" s="203"/>
      <c r="O331" s="203"/>
    </row>
    <row r="332" spans="1:16" s="38" customFormat="1" ht="15">
      <c r="A332" s="103"/>
      <c r="B332" s="97">
        <f>+B319</f>
        <v>0</v>
      </c>
      <c r="C332" s="97">
        <f aca="true" t="shared" si="19" ref="C332:O332">+C319</f>
        <v>0</v>
      </c>
      <c r="D332" s="97">
        <f t="shared" si="19"/>
        <v>0</v>
      </c>
      <c r="E332" s="97">
        <f t="shared" si="19"/>
        <v>0</v>
      </c>
      <c r="F332" s="97">
        <f t="shared" si="19"/>
        <v>0</v>
      </c>
      <c r="G332" s="97">
        <f t="shared" si="19"/>
        <v>0</v>
      </c>
      <c r="H332" s="97">
        <f t="shared" si="19"/>
        <v>0</v>
      </c>
      <c r="I332" s="97">
        <f t="shared" si="19"/>
        <v>0</v>
      </c>
      <c r="J332" s="97">
        <f t="shared" si="19"/>
        <v>0</v>
      </c>
      <c r="K332" s="97">
        <f t="shared" si="19"/>
        <v>0</v>
      </c>
      <c r="L332" s="97">
        <f t="shared" si="19"/>
        <v>0</v>
      </c>
      <c r="M332" s="97">
        <f t="shared" si="19"/>
        <v>0</v>
      </c>
      <c r="N332" s="97">
        <f t="shared" si="19"/>
        <v>0</v>
      </c>
      <c r="O332" s="97">
        <f t="shared" si="19"/>
        <v>0</v>
      </c>
      <c r="P332" s="4"/>
    </row>
    <row r="333" spans="1:16" s="38" customFormat="1" ht="15">
      <c r="A333" s="104">
        <f>+A317+1</f>
        <v>91</v>
      </c>
      <c r="B333" s="96" t="s">
        <v>87</v>
      </c>
      <c r="C333" s="98"/>
      <c r="D333" s="96" t="s">
        <v>86</v>
      </c>
      <c r="E333" s="98"/>
      <c r="F333" s="96" t="s">
        <v>89</v>
      </c>
      <c r="G333" s="197"/>
      <c r="H333" s="198"/>
      <c r="I333" s="198"/>
      <c r="J333" s="199"/>
      <c r="K333" s="96" t="s">
        <v>90</v>
      </c>
      <c r="L333" s="204"/>
      <c r="M333" s="204"/>
      <c r="N333" s="204"/>
      <c r="O333" s="204"/>
      <c r="P333" s="4"/>
    </row>
    <row r="334" spans="1:16" s="38" customFormat="1" ht="15">
      <c r="A334" s="103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7">
        <f>SUM(B334:N334)</f>
        <v>0</v>
      </c>
      <c r="P334" s="4"/>
    </row>
    <row r="335" spans="1:16" s="38" customFormat="1" ht="15">
      <c r="A335" s="104">
        <f>+A333+1</f>
        <v>92</v>
      </c>
      <c r="B335" s="96" t="s">
        <v>87</v>
      </c>
      <c r="C335" s="98"/>
      <c r="D335" s="96" t="s">
        <v>86</v>
      </c>
      <c r="E335" s="98"/>
      <c r="F335" s="96" t="s">
        <v>89</v>
      </c>
      <c r="G335" s="197"/>
      <c r="H335" s="198"/>
      <c r="I335" s="198"/>
      <c r="J335" s="199"/>
      <c r="K335" s="96" t="s">
        <v>90</v>
      </c>
      <c r="L335" s="204"/>
      <c r="M335" s="204"/>
      <c r="N335" s="204"/>
      <c r="O335" s="204"/>
      <c r="P335" s="4"/>
    </row>
    <row r="336" spans="1:16" s="38" customFormat="1" ht="15">
      <c r="A336" s="103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7">
        <f>SUM(B336:N336)</f>
        <v>0</v>
      </c>
      <c r="P336" s="4"/>
    </row>
    <row r="337" spans="1:16" s="38" customFormat="1" ht="15">
      <c r="A337" s="104">
        <f>+A335+1</f>
        <v>93</v>
      </c>
      <c r="B337" s="96" t="s">
        <v>87</v>
      </c>
      <c r="C337" s="98"/>
      <c r="D337" s="96" t="s">
        <v>86</v>
      </c>
      <c r="E337" s="98"/>
      <c r="F337" s="96" t="s">
        <v>89</v>
      </c>
      <c r="G337" s="197"/>
      <c r="H337" s="198"/>
      <c r="I337" s="198"/>
      <c r="J337" s="199"/>
      <c r="K337" s="96" t="s">
        <v>90</v>
      </c>
      <c r="L337" s="204"/>
      <c r="M337" s="204"/>
      <c r="N337" s="204"/>
      <c r="O337" s="204"/>
      <c r="P337" s="4"/>
    </row>
    <row r="338" spans="1:16" s="38" customFormat="1" ht="15">
      <c r="A338" s="103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7">
        <f>SUM(B338:N338)</f>
        <v>0</v>
      </c>
      <c r="P338" s="4"/>
    </row>
    <row r="339" spans="1:16" s="38" customFormat="1" ht="15">
      <c r="A339" s="104">
        <f>+A337+1</f>
        <v>94</v>
      </c>
      <c r="B339" s="96" t="s">
        <v>87</v>
      </c>
      <c r="C339" s="98"/>
      <c r="D339" s="96" t="s">
        <v>86</v>
      </c>
      <c r="E339" s="98"/>
      <c r="F339" s="96" t="s">
        <v>89</v>
      </c>
      <c r="G339" s="197"/>
      <c r="H339" s="198"/>
      <c r="I339" s="198"/>
      <c r="J339" s="199"/>
      <c r="K339" s="96" t="s">
        <v>90</v>
      </c>
      <c r="L339" s="204"/>
      <c r="M339" s="204"/>
      <c r="N339" s="204"/>
      <c r="O339" s="204"/>
      <c r="P339" s="4"/>
    </row>
    <row r="340" spans="1:16" s="38" customFormat="1" ht="15">
      <c r="A340" s="103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7">
        <f>SUM(B340:N340)</f>
        <v>0</v>
      </c>
      <c r="P340" s="4"/>
    </row>
    <row r="341" spans="1:16" s="38" customFormat="1" ht="15">
      <c r="A341" s="104">
        <f>+A339+1</f>
        <v>95</v>
      </c>
      <c r="B341" s="96" t="s">
        <v>87</v>
      </c>
      <c r="C341" s="98"/>
      <c r="D341" s="96" t="s">
        <v>86</v>
      </c>
      <c r="E341" s="98"/>
      <c r="F341" s="96" t="s">
        <v>89</v>
      </c>
      <c r="G341" s="197"/>
      <c r="H341" s="198"/>
      <c r="I341" s="198"/>
      <c r="J341" s="199"/>
      <c r="K341" s="96" t="s">
        <v>90</v>
      </c>
      <c r="L341" s="204"/>
      <c r="M341" s="204"/>
      <c r="N341" s="204"/>
      <c r="O341" s="204"/>
      <c r="P341" s="4"/>
    </row>
    <row r="342" spans="1:16" s="38" customFormat="1" ht="15">
      <c r="A342" s="103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7">
        <f>SUM(B342:N342)</f>
        <v>0</v>
      </c>
      <c r="P342" s="4"/>
    </row>
    <row r="343" spans="1:16" s="38" customFormat="1" ht="15">
      <c r="A343" s="104">
        <f>+A341+1</f>
        <v>96</v>
      </c>
      <c r="B343" s="96" t="s">
        <v>87</v>
      </c>
      <c r="C343" s="98"/>
      <c r="D343" s="96" t="s">
        <v>86</v>
      </c>
      <c r="E343" s="98"/>
      <c r="F343" s="96" t="s">
        <v>89</v>
      </c>
      <c r="G343" s="197"/>
      <c r="H343" s="198"/>
      <c r="I343" s="198"/>
      <c r="J343" s="199"/>
      <c r="K343" s="96" t="s">
        <v>90</v>
      </c>
      <c r="L343" s="204"/>
      <c r="M343" s="204"/>
      <c r="N343" s="204"/>
      <c r="O343" s="204"/>
      <c r="P343" s="4"/>
    </row>
    <row r="344" spans="1:16" s="38" customFormat="1" ht="15">
      <c r="A344" s="103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7">
        <f>SUM(B344:N344)</f>
        <v>0</v>
      </c>
      <c r="P344" s="4"/>
    </row>
    <row r="345" spans="1:16" s="38" customFormat="1" ht="15">
      <c r="A345" s="104">
        <f>+A343+1</f>
        <v>97</v>
      </c>
      <c r="B345" s="96" t="s">
        <v>87</v>
      </c>
      <c r="C345" s="98"/>
      <c r="D345" s="96" t="s">
        <v>86</v>
      </c>
      <c r="E345" s="98"/>
      <c r="F345" s="96" t="s">
        <v>89</v>
      </c>
      <c r="G345" s="197"/>
      <c r="H345" s="198"/>
      <c r="I345" s="198"/>
      <c r="J345" s="199"/>
      <c r="K345" s="96" t="s">
        <v>90</v>
      </c>
      <c r="L345" s="204"/>
      <c r="M345" s="204"/>
      <c r="N345" s="204"/>
      <c r="O345" s="204"/>
      <c r="P345" s="4"/>
    </row>
    <row r="346" spans="1:16" s="38" customFormat="1" ht="15">
      <c r="A346" s="103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7">
        <f>SUM(B346:N346)</f>
        <v>0</v>
      </c>
      <c r="P346" s="4"/>
    </row>
    <row r="347" spans="1:16" s="38" customFormat="1" ht="15">
      <c r="A347" s="104">
        <f>+A345+1</f>
        <v>98</v>
      </c>
      <c r="B347" s="96" t="s">
        <v>87</v>
      </c>
      <c r="C347" s="98"/>
      <c r="D347" s="96" t="s">
        <v>86</v>
      </c>
      <c r="E347" s="98"/>
      <c r="F347" s="96" t="s">
        <v>89</v>
      </c>
      <c r="G347" s="197"/>
      <c r="H347" s="198"/>
      <c r="I347" s="198"/>
      <c r="J347" s="199"/>
      <c r="K347" s="96" t="s">
        <v>90</v>
      </c>
      <c r="L347" s="204"/>
      <c r="M347" s="204"/>
      <c r="N347" s="204"/>
      <c r="O347" s="204"/>
      <c r="P347" s="4"/>
    </row>
    <row r="348" spans="1:16" s="38" customFormat="1" ht="15">
      <c r="A348" s="103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7">
        <f>SUM(B348:N348)</f>
        <v>0</v>
      </c>
      <c r="P348" s="4"/>
    </row>
    <row r="349" spans="1:16" s="38" customFormat="1" ht="15">
      <c r="A349" s="104">
        <f>+A347+1</f>
        <v>99</v>
      </c>
      <c r="B349" s="96" t="s">
        <v>87</v>
      </c>
      <c r="C349" s="98"/>
      <c r="D349" s="96" t="s">
        <v>86</v>
      </c>
      <c r="E349" s="98"/>
      <c r="F349" s="96" t="s">
        <v>89</v>
      </c>
      <c r="G349" s="197"/>
      <c r="H349" s="198"/>
      <c r="I349" s="198"/>
      <c r="J349" s="199"/>
      <c r="K349" s="96" t="s">
        <v>90</v>
      </c>
      <c r="L349" s="204"/>
      <c r="M349" s="204"/>
      <c r="N349" s="204"/>
      <c r="O349" s="204"/>
      <c r="P349" s="4"/>
    </row>
    <row r="350" spans="1:16" s="38" customFormat="1" ht="15">
      <c r="A350" s="103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7">
        <f>SUM(B350:N350)</f>
        <v>0</v>
      </c>
      <c r="P350" s="4"/>
    </row>
    <row r="351" spans="1:16" s="38" customFormat="1" ht="15">
      <c r="A351" s="103" t="s">
        <v>62</v>
      </c>
      <c r="B351" s="97">
        <f>SUM(B332:B350)</f>
        <v>0</v>
      </c>
      <c r="C351" s="97">
        <f aca="true" t="shared" si="20" ref="C351:O351">SUM(C332:C350)</f>
        <v>0</v>
      </c>
      <c r="D351" s="97">
        <f t="shared" si="20"/>
        <v>0</v>
      </c>
      <c r="E351" s="97">
        <f t="shared" si="20"/>
        <v>0</v>
      </c>
      <c r="F351" s="97">
        <f t="shared" si="20"/>
        <v>0</v>
      </c>
      <c r="G351" s="97">
        <f t="shared" si="20"/>
        <v>0</v>
      </c>
      <c r="H351" s="97">
        <f t="shared" si="20"/>
        <v>0</v>
      </c>
      <c r="I351" s="97">
        <f t="shared" si="20"/>
        <v>0</v>
      </c>
      <c r="J351" s="97">
        <f t="shared" si="20"/>
        <v>0</v>
      </c>
      <c r="K351" s="97">
        <f t="shared" si="20"/>
        <v>0</v>
      </c>
      <c r="L351" s="97">
        <f t="shared" si="20"/>
        <v>0</v>
      </c>
      <c r="M351" s="97">
        <f t="shared" si="20"/>
        <v>0</v>
      </c>
      <c r="N351" s="97">
        <f t="shared" si="20"/>
        <v>0</v>
      </c>
      <c r="O351" s="97">
        <f t="shared" si="20"/>
        <v>0</v>
      </c>
      <c r="P351" s="4"/>
    </row>
    <row r="352" spans="1:16" s="38" customFormat="1" ht="24.75" customHeight="1">
      <c r="A352" s="102"/>
      <c r="B352" s="93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4"/>
    </row>
  </sheetData>
  <sheetProtection/>
  <mergeCells count="561">
    <mergeCell ref="L36:N36"/>
    <mergeCell ref="L68:N68"/>
    <mergeCell ref="A41:M41"/>
    <mergeCell ref="A42:A43"/>
    <mergeCell ref="A10:A11"/>
    <mergeCell ref="B10:B11"/>
    <mergeCell ref="C10:C11"/>
    <mergeCell ref="B42:B43"/>
    <mergeCell ref="L7:N7"/>
    <mergeCell ref="J8:K8"/>
    <mergeCell ref="L8:N8"/>
    <mergeCell ref="C8:D8"/>
    <mergeCell ref="N10:N11"/>
    <mergeCell ref="O10:O11"/>
    <mergeCell ref="K10:K11"/>
    <mergeCell ref="A8:B8"/>
    <mergeCell ref="J7:K7"/>
    <mergeCell ref="A7:B7"/>
    <mergeCell ref="A37:B37"/>
    <mergeCell ref="J37:K37"/>
    <mergeCell ref="L37:N37"/>
    <mergeCell ref="L29:O29"/>
    <mergeCell ref="G13:J13"/>
    <mergeCell ref="G15:J15"/>
    <mergeCell ref="G17:J17"/>
    <mergeCell ref="A2:C2"/>
    <mergeCell ref="J4:K4"/>
    <mergeCell ref="L4:N4"/>
    <mergeCell ref="J5:K5"/>
    <mergeCell ref="L5:N5"/>
    <mergeCell ref="J6:K6"/>
    <mergeCell ref="A5:B5"/>
    <mergeCell ref="L6:N6"/>
    <mergeCell ref="A4:B4"/>
    <mergeCell ref="A6:B6"/>
    <mergeCell ref="C42:C43"/>
    <mergeCell ref="D42:D43"/>
    <mergeCell ref="E42:J42"/>
    <mergeCell ref="A72:B72"/>
    <mergeCell ref="C72:D72"/>
    <mergeCell ref="J72:K72"/>
    <mergeCell ref="K42:K43"/>
    <mergeCell ref="G49:J49"/>
    <mergeCell ref="G57:J57"/>
    <mergeCell ref="G59:J59"/>
    <mergeCell ref="L72:N72"/>
    <mergeCell ref="A69:B69"/>
    <mergeCell ref="J69:K69"/>
    <mergeCell ref="L69:N69"/>
    <mergeCell ref="A70:B70"/>
    <mergeCell ref="A100:B100"/>
    <mergeCell ref="J100:K100"/>
    <mergeCell ref="L100:N100"/>
    <mergeCell ref="A73:M73"/>
    <mergeCell ref="A74:A75"/>
    <mergeCell ref="L101:N101"/>
    <mergeCell ref="C100:I100"/>
    <mergeCell ref="C101:I101"/>
    <mergeCell ref="A104:B104"/>
    <mergeCell ref="C104:D104"/>
    <mergeCell ref="J104:K104"/>
    <mergeCell ref="L104:N104"/>
    <mergeCell ref="L102:N102"/>
    <mergeCell ref="F104:I104"/>
    <mergeCell ref="A103:B103"/>
    <mergeCell ref="A165:B165"/>
    <mergeCell ref="J165:K165"/>
    <mergeCell ref="L165:N165"/>
    <mergeCell ref="A135:B135"/>
    <mergeCell ref="J135:K135"/>
    <mergeCell ref="C106:C107"/>
    <mergeCell ref="D106:D107"/>
    <mergeCell ref="G121:J121"/>
    <mergeCell ref="G117:J117"/>
    <mergeCell ref="A197:B197"/>
    <mergeCell ref="A232:B232"/>
    <mergeCell ref="C232:D232"/>
    <mergeCell ref="J232:K232"/>
    <mergeCell ref="A260:B260"/>
    <mergeCell ref="A231:B231"/>
    <mergeCell ref="J200:K200"/>
    <mergeCell ref="D202:D203"/>
    <mergeCell ref="E202:J202"/>
    <mergeCell ref="K202:K203"/>
    <mergeCell ref="J197:K197"/>
    <mergeCell ref="L13:O13"/>
    <mergeCell ref="L15:O15"/>
    <mergeCell ref="L17:O17"/>
    <mergeCell ref="L19:O19"/>
    <mergeCell ref="L21:O21"/>
    <mergeCell ref="L23:O23"/>
    <mergeCell ref="L25:O25"/>
    <mergeCell ref="L27:O27"/>
    <mergeCell ref="A105:M105"/>
    <mergeCell ref="A40:B40"/>
    <mergeCell ref="C40:D40"/>
    <mergeCell ref="J40:K40"/>
    <mergeCell ref="L40:N40"/>
    <mergeCell ref="A38:B38"/>
    <mergeCell ref="J38:K38"/>
    <mergeCell ref="L38:N38"/>
    <mergeCell ref="A39:B39"/>
    <mergeCell ref="J39:K39"/>
    <mergeCell ref="L39:N39"/>
    <mergeCell ref="L42:L43"/>
    <mergeCell ref="M42:M43"/>
    <mergeCell ref="N42:N43"/>
    <mergeCell ref="O42:O43"/>
    <mergeCell ref="L45:O45"/>
    <mergeCell ref="L47:O47"/>
    <mergeCell ref="L49:O49"/>
    <mergeCell ref="L51:O51"/>
    <mergeCell ref="L53:O53"/>
    <mergeCell ref="L55:O55"/>
    <mergeCell ref="L57:O57"/>
    <mergeCell ref="L59:O59"/>
    <mergeCell ref="L61:O61"/>
    <mergeCell ref="A66:C66"/>
    <mergeCell ref="A71:B71"/>
    <mergeCell ref="J71:K71"/>
    <mergeCell ref="L71:N71"/>
    <mergeCell ref="J70:K70"/>
    <mergeCell ref="L70:N70"/>
    <mergeCell ref="A68:B68"/>
    <mergeCell ref="J68:K68"/>
    <mergeCell ref="G61:J61"/>
    <mergeCell ref="B74:B75"/>
    <mergeCell ref="C74:C75"/>
    <mergeCell ref="D74:D75"/>
    <mergeCell ref="E74:J74"/>
    <mergeCell ref="K74:K75"/>
    <mergeCell ref="L74:L75"/>
    <mergeCell ref="M74:M75"/>
    <mergeCell ref="N74:N75"/>
    <mergeCell ref="O74:O75"/>
    <mergeCell ref="L77:O77"/>
    <mergeCell ref="L79:O79"/>
    <mergeCell ref="L81:O81"/>
    <mergeCell ref="L83:O83"/>
    <mergeCell ref="L85:O85"/>
    <mergeCell ref="L87:O87"/>
    <mergeCell ref="L89:O89"/>
    <mergeCell ref="L91:O91"/>
    <mergeCell ref="L93:O93"/>
    <mergeCell ref="A106:A107"/>
    <mergeCell ref="A98:C98"/>
    <mergeCell ref="G85:J85"/>
    <mergeCell ref="G87:J87"/>
    <mergeCell ref="G89:J89"/>
    <mergeCell ref="G91:J91"/>
    <mergeCell ref="J102:K102"/>
    <mergeCell ref="A101:B101"/>
    <mergeCell ref="J101:K101"/>
    <mergeCell ref="B106:B107"/>
    <mergeCell ref="G111:J111"/>
    <mergeCell ref="G113:J113"/>
    <mergeCell ref="J103:K103"/>
    <mergeCell ref="L103:N103"/>
    <mergeCell ref="A102:B102"/>
    <mergeCell ref="C102:I102"/>
    <mergeCell ref="C103:I103"/>
    <mergeCell ref="E106:J106"/>
    <mergeCell ref="K106:K107"/>
    <mergeCell ref="L106:L107"/>
    <mergeCell ref="N106:N107"/>
    <mergeCell ref="O106:O107"/>
    <mergeCell ref="L109:O109"/>
    <mergeCell ref="L111:O111"/>
    <mergeCell ref="L113:O113"/>
    <mergeCell ref="L115:O115"/>
    <mergeCell ref="M106:M107"/>
    <mergeCell ref="L119:O119"/>
    <mergeCell ref="L121:O121"/>
    <mergeCell ref="A130:C130"/>
    <mergeCell ref="A132:B132"/>
    <mergeCell ref="G119:J119"/>
    <mergeCell ref="G125:J125"/>
    <mergeCell ref="C134:I134"/>
    <mergeCell ref="C135:I135"/>
    <mergeCell ref="J133:K133"/>
    <mergeCell ref="L133:N133"/>
    <mergeCell ref="G115:J115"/>
    <mergeCell ref="A134:B134"/>
    <mergeCell ref="J134:K134"/>
    <mergeCell ref="L134:N134"/>
    <mergeCell ref="A133:B133"/>
    <mergeCell ref="L117:O117"/>
    <mergeCell ref="L138:L139"/>
    <mergeCell ref="M138:M139"/>
    <mergeCell ref="L123:O123"/>
    <mergeCell ref="L125:O125"/>
    <mergeCell ref="G123:J123"/>
    <mergeCell ref="L135:N135"/>
    <mergeCell ref="O138:O139"/>
    <mergeCell ref="L136:N136"/>
    <mergeCell ref="C132:I132"/>
    <mergeCell ref="C133:I133"/>
    <mergeCell ref="A136:B136"/>
    <mergeCell ref="C136:D136"/>
    <mergeCell ref="J136:K136"/>
    <mergeCell ref="N138:N139"/>
    <mergeCell ref="J132:K132"/>
    <mergeCell ref="L132:N132"/>
    <mergeCell ref="F136:I136"/>
    <mergeCell ref="D138:D139"/>
    <mergeCell ref="E138:J138"/>
    <mergeCell ref="K138:K139"/>
    <mergeCell ref="L141:O141"/>
    <mergeCell ref="L143:O143"/>
    <mergeCell ref="L145:O145"/>
    <mergeCell ref="L147:O147"/>
    <mergeCell ref="L151:O151"/>
    <mergeCell ref="L153:O153"/>
    <mergeCell ref="L155:O155"/>
    <mergeCell ref="L157:O157"/>
    <mergeCell ref="A162:C162"/>
    <mergeCell ref="G151:J151"/>
    <mergeCell ref="G153:J153"/>
    <mergeCell ref="G155:J155"/>
    <mergeCell ref="G157:J157"/>
    <mergeCell ref="J168:K168"/>
    <mergeCell ref="L168:N168"/>
    <mergeCell ref="A164:B164"/>
    <mergeCell ref="J164:K164"/>
    <mergeCell ref="L164:N164"/>
    <mergeCell ref="A166:B166"/>
    <mergeCell ref="J166:K166"/>
    <mergeCell ref="L166:N166"/>
    <mergeCell ref="C164:I164"/>
    <mergeCell ref="C165:I165"/>
    <mergeCell ref="D170:D171"/>
    <mergeCell ref="E170:J170"/>
    <mergeCell ref="K170:K171"/>
    <mergeCell ref="L170:L171"/>
    <mergeCell ref="M170:M171"/>
    <mergeCell ref="A167:B167"/>
    <mergeCell ref="J167:K167"/>
    <mergeCell ref="L167:N167"/>
    <mergeCell ref="A168:B168"/>
    <mergeCell ref="C168:D168"/>
    <mergeCell ref="N170:N171"/>
    <mergeCell ref="O170:O171"/>
    <mergeCell ref="L173:O173"/>
    <mergeCell ref="L175:O175"/>
    <mergeCell ref="L177:O177"/>
    <mergeCell ref="L179:O179"/>
    <mergeCell ref="L181:O181"/>
    <mergeCell ref="L183:O183"/>
    <mergeCell ref="L185:O185"/>
    <mergeCell ref="L187:O187"/>
    <mergeCell ref="L189:O189"/>
    <mergeCell ref="A194:C194"/>
    <mergeCell ref="A196:B196"/>
    <mergeCell ref="J196:K196"/>
    <mergeCell ref="L196:N196"/>
    <mergeCell ref="A198:B198"/>
    <mergeCell ref="J198:K198"/>
    <mergeCell ref="L198:N198"/>
    <mergeCell ref="C196:I196"/>
    <mergeCell ref="C197:I197"/>
    <mergeCell ref="C198:I198"/>
    <mergeCell ref="L197:N197"/>
    <mergeCell ref="A199:B199"/>
    <mergeCell ref="J199:K199"/>
    <mergeCell ref="L199:N199"/>
    <mergeCell ref="A200:B200"/>
    <mergeCell ref="C200:D200"/>
    <mergeCell ref="N202:N203"/>
    <mergeCell ref="C199:I199"/>
    <mergeCell ref="F200:I200"/>
    <mergeCell ref="L200:N200"/>
    <mergeCell ref="O202:O203"/>
    <mergeCell ref="L205:O205"/>
    <mergeCell ref="L207:O207"/>
    <mergeCell ref="L209:O209"/>
    <mergeCell ref="L211:O211"/>
    <mergeCell ref="L213:O213"/>
    <mergeCell ref="L202:L203"/>
    <mergeCell ref="M202:M203"/>
    <mergeCell ref="L215:O215"/>
    <mergeCell ref="L217:O217"/>
    <mergeCell ref="L219:O219"/>
    <mergeCell ref="L221:O221"/>
    <mergeCell ref="A226:C226"/>
    <mergeCell ref="A228:B228"/>
    <mergeCell ref="J228:K228"/>
    <mergeCell ref="L228:N228"/>
    <mergeCell ref="L229:N229"/>
    <mergeCell ref="A230:B230"/>
    <mergeCell ref="J230:K230"/>
    <mergeCell ref="L230:N230"/>
    <mergeCell ref="C230:I230"/>
    <mergeCell ref="A229:B229"/>
    <mergeCell ref="J229:K229"/>
    <mergeCell ref="J231:K231"/>
    <mergeCell ref="L231:N231"/>
    <mergeCell ref="L232:N232"/>
    <mergeCell ref="A233:M233"/>
    <mergeCell ref="A234:A235"/>
    <mergeCell ref="B234:B235"/>
    <mergeCell ref="C234:C235"/>
    <mergeCell ref="D234:D235"/>
    <mergeCell ref="E234:J234"/>
    <mergeCell ref="K234:K235"/>
    <mergeCell ref="L234:L235"/>
    <mergeCell ref="M234:M235"/>
    <mergeCell ref="N234:N235"/>
    <mergeCell ref="O234:O235"/>
    <mergeCell ref="L237:O237"/>
    <mergeCell ref="L239:O239"/>
    <mergeCell ref="L241:O241"/>
    <mergeCell ref="L243:O243"/>
    <mergeCell ref="L245:O245"/>
    <mergeCell ref="L247:O247"/>
    <mergeCell ref="L249:O249"/>
    <mergeCell ref="L251:O251"/>
    <mergeCell ref="A262:B262"/>
    <mergeCell ref="J262:K262"/>
    <mergeCell ref="L262:N262"/>
    <mergeCell ref="A261:B261"/>
    <mergeCell ref="L253:O253"/>
    <mergeCell ref="A258:C258"/>
    <mergeCell ref="J260:K260"/>
    <mergeCell ref="L260:N260"/>
    <mergeCell ref="L261:N261"/>
    <mergeCell ref="J261:K261"/>
    <mergeCell ref="A263:B263"/>
    <mergeCell ref="J263:K263"/>
    <mergeCell ref="L263:N263"/>
    <mergeCell ref="A264:B264"/>
    <mergeCell ref="C264:D264"/>
    <mergeCell ref="J264:K264"/>
    <mergeCell ref="L264:N264"/>
    <mergeCell ref="A265:M265"/>
    <mergeCell ref="A266:A267"/>
    <mergeCell ref="B266:B267"/>
    <mergeCell ref="C266:C267"/>
    <mergeCell ref="D266:D267"/>
    <mergeCell ref="E266:J266"/>
    <mergeCell ref="K266:K267"/>
    <mergeCell ref="L266:L267"/>
    <mergeCell ref="M266:M267"/>
    <mergeCell ref="N266:N267"/>
    <mergeCell ref="O266:O267"/>
    <mergeCell ref="L269:O269"/>
    <mergeCell ref="L271:O271"/>
    <mergeCell ref="L273:O273"/>
    <mergeCell ref="L275:O275"/>
    <mergeCell ref="L277:O277"/>
    <mergeCell ref="L279:O279"/>
    <mergeCell ref="L281:O281"/>
    <mergeCell ref="L283:O283"/>
    <mergeCell ref="L285:O285"/>
    <mergeCell ref="A290:C290"/>
    <mergeCell ref="G285:J285"/>
    <mergeCell ref="G283:J283"/>
    <mergeCell ref="G281:J281"/>
    <mergeCell ref="G279:J279"/>
    <mergeCell ref="A292:B292"/>
    <mergeCell ref="J292:K292"/>
    <mergeCell ref="L292:N292"/>
    <mergeCell ref="A293:B293"/>
    <mergeCell ref="J293:K293"/>
    <mergeCell ref="L293:N293"/>
    <mergeCell ref="C293:I293"/>
    <mergeCell ref="A294:B294"/>
    <mergeCell ref="J294:K294"/>
    <mergeCell ref="L294:N294"/>
    <mergeCell ref="A295:B295"/>
    <mergeCell ref="J295:K295"/>
    <mergeCell ref="L295:N295"/>
    <mergeCell ref="C294:I294"/>
    <mergeCell ref="C295:I295"/>
    <mergeCell ref="A296:B296"/>
    <mergeCell ref="C296:D296"/>
    <mergeCell ref="J296:K296"/>
    <mergeCell ref="L296:N296"/>
    <mergeCell ref="A297:M297"/>
    <mergeCell ref="A298:A299"/>
    <mergeCell ref="B298:B299"/>
    <mergeCell ref="C298:C299"/>
    <mergeCell ref="D298:D299"/>
    <mergeCell ref="E298:J298"/>
    <mergeCell ref="K298:K299"/>
    <mergeCell ref="L298:L299"/>
    <mergeCell ref="M298:M299"/>
    <mergeCell ref="N298:N299"/>
    <mergeCell ref="O298:O299"/>
    <mergeCell ref="L301:O301"/>
    <mergeCell ref="L303:O303"/>
    <mergeCell ref="L305:O305"/>
    <mergeCell ref="L307:O307"/>
    <mergeCell ref="L309:O309"/>
    <mergeCell ref="L311:O311"/>
    <mergeCell ref="L313:O313"/>
    <mergeCell ref="L315:O315"/>
    <mergeCell ref="L317:O317"/>
    <mergeCell ref="A322:C322"/>
    <mergeCell ref="A324:B324"/>
    <mergeCell ref="J324:K324"/>
    <mergeCell ref="L324:N324"/>
    <mergeCell ref="G317:J317"/>
    <mergeCell ref="G315:J315"/>
    <mergeCell ref="A325:B325"/>
    <mergeCell ref="J325:K325"/>
    <mergeCell ref="L325:N325"/>
    <mergeCell ref="A326:B326"/>
    <mergeCell ref="J326:K326"/>
    <mergeCell ref="L326:N326"/>
    <mergeCell ref="A327:B327"/>
    <mergeCell ref="J327:K327"/>
    <mergeCell ref="L327:N327"/>
    <mergeCell ref="A328:B328"/>
    <mergeCell ref="C328:D328"/>
    <mergeCell ref="J328:K328"/>
    <mergeCell ref="L328:N328"/>
    <mergeCell ref="L343:O343"/>
    <mergeCell ref="A329:M329"/>
    <mergeCell ref="A330:A331"/>
    <mergeCell ref="B330:B331"/>
    <mergeCell ref="C330:C331"/>
    <mergeCell ref="D330:D331"/>
    <mergeCell ref="E330:J330"/>
    <mergeCell ref="K330:K331"/>
    <mergeCell ref="L330:L331"/>
    <mergeCell ref="M330:M331"/>
    <mergeCell ref="L345:O345"/>
    <mergeCell ref="N330:N331"/>
    <mergeCell ref="O330:O331"/>
    <mergeCell ref="L333:O333"/>
    <mergeCell ref="L347:O347"/>
    <mergeCell ref="L349:O349"/>
    <mergeCell ref="L335:O335"/>
    <mergeCell ref="L337:O337"/>
    <mergeCell ref="L339:O339"/>
    <mergeCell ref="L341:O341"/>
    <mergeCell ref="F40:I40"/>
    <mergeCell ref="G51:J51"/>
    <mergeCell ref="G53:J53"/>
    <mergeCell ref="G55:J55"/>
    <mergeCell ref="G349:J349"/>
    <mergeCell ref="G347:J347"/>
    <mergeCell ref="G345:J345"/>
    <mergeCell ref="G343:J343"/>
    <mergeCell ref="G341:J341"/>
    <mergeCell ref="C71:I71"/>
    <mergeCell ref="G307:J307"/>
    <mergeCell ref="G305:J305"/>
    <mergeCell ref="G303:J303"/>
    <mergeCell ref="G339:J339"/>
    <mergeCell ref="G337:J337"/>
    <mergeCell ref="G335:J335"/>
    <mergeCell ref="G333:J333"/>
    <mergeCell ref="G277:J277"/>
    <mergeCell ref="C292:I292"/>
    <mergeCell ref="G243:J243"/>
    <mergeCell ref="G241:J241"/>
    <mergeCell ref="G239:J239"/>
    <mergeCell ref="G275:J275"/>
    <mergeCell ref="G273:J273"/>
    <mergeCell ref="G271:J271"/>
    <mergeCell ref="G269:J269"/>
    <mergeCell ref="G253:J253"/>
    <mergeCell ref="G251:J251"/>
    <mergeCell ref="F264:I264"/>
    <mergeCell ref="C4:I4"/>
    <mergeCell ref="C5:I5"/>
    <mergeCell ref="C6:I6"/>
    <mergeCell ref="C7:I7"/>
    <mergeCell ref="F8:I8"/>
    <mergeCell ref="C36:I36"/>
    <mergeCell ref="A34:C34"/>
    <mergeCell ref="A36:B36"/>
    <mergeCell ref="G19:J19"/>
    <mergeCell ref="G21:J21"/>
    <mergeCell ref="A9:M9"/>
    <mergeCell ref="L10:L11"/>
    <mergeCell ref="M10:M11"/>
    <mergeCell ref="E10:J10"/>
    <mergeCell ref="D10:D11"/>
    <mergeCell ref="G23:J23"/>
    <mergeCell ref="G25:J25"/>
    <mergeCell ref="G27:J27"/>
    <mergeCell ref="G29:J29"/>
    <mergeCell ref="G45:J45"/>
    <mergeCell ref="G47:J47"/>
    <mergeCell ref="C37:I37"/>
    <mergeCell ref="J36:K36"/>
    <mergeCell ref="C38:I38"/>
    <mergeCell ref="C39:I39"/>
    <mergeCell ref="C68:I68"/>
    <mergeCell ref="C69:I69"/>
    <mergeCell ref="C70:I70"/>
    <mergeCell ref="G109:J109"/>
    <mergeCell ref="F72:I72"/>
    <mergeCell ref="G77:J77"/>
    <mergeCell ref="G79:J79"/>
    <mergeCell ref="G81:J81"/>
    <mergeCell ref="G83:J83"/>
    <mergeCell ref="G93:J93"/>
    <mergeCell ref="G141:J141"/>
    <mergeCell ref="G143:J143"/>
    <mergeCell ref="G145:J145"/>
    <mergeCell ref="G147:J147"/>
    <mergeCell ref="G149:J149"/>
    <mergeCell ref="A137:M137"/>
    <mergeCell ref="A138:A139"/>
    <mergeCell ref="B138:B139"/>
    <mergeCell ref="C138:C139"/>
    <mergeCell ref="L149:O149"/>
    <mergeCell ref="C166:I166"/>
    <mergeCell ref="C167:I167"/>
    <mergeCell ref="F168:I168"/>
    <mergeCell ref="G173:J173"/>
    <mergeCell ref="G175:J175"/>
    <mergeCell ref="G177:J177"/>
    <mergeCell ref="A169:M169"/>
    <mergeCell ref="A170:A171"/>
    <mergeCell ref="B170:B171"/>
    <mergeCell ref="C170:C171"/>
    <mergeCell ref="G179:J179"/>
    <mergeCell ref="G181:J181"/>
    <mergeCell ref="G183:J183"/>
    <mergeCell ref="G185:J185"/>
    <mergeCell ref="G187:J187"/>
    <mergeCell ref="G189:J189"/>
    <mergeCell ref="G205:J205"/>
    <mergeCell ref="G207:J207"/>
    <mergeCell ref="G209:J209"/>
    <mergeCell ref="A201:M201"/>
    <mergeCell ref="A202:A203"/>
    <mergeCell ref="B202:B203"/>
    <mergeCell ref="C202:C203"/>
    <mergeCell ref="G211:J211"/>
    <mergeCell ref="G213:J213"/>
    <mergeCell ref="G215:J215"/>
    <mergeCell ref="G217:J217"/>
    <mergeCell ref="C228:I228"/>
    <mergeCell ref="C229:I229"/>
    <mergeCell ref="G221:J221"/>
    <mergeCell ref="G219:J219"/>
    <mergeCell ref="C231:I231"/>
    <mergeCell ref="F232:I232"/>
    <mergeCell ref="C260:I260"/>
    <mergeCell ref="C261:I261"/>
    <mergeCell ref="C262:I262"/>
    <mergeCell ref="C263:I263"/>
    <mergeCell ref="G237:J237"/>
    <mergeCell ref="G249:J249"/>
    <mergeCell ref="G247:J247"/>
    <mergeCell ref="G245:J245"/>
    <mergeCell ref="F296:I296"/>
    <mergeCell ref="C324:I324"/>
    <mergeCell ref="C325:I325"/>
    <mergeCell ref="C326:I326"/>
    <mergeCell ref="C327:I327"/>
    <mergeCell ref="F328:I328"/>
    <mergeCell ref="G301:J301"/>
    <mergeCell ref="G313:J313"/>
    <mergeCell ref="G311:J311"/>
    <mergeCell ref="G309:J309"/>
  </mergeCells>
  <printOptions/>
  <pageMargins left="0.25" right="0.25" top="0.75" bottom="0.75" header="0.3" footer="0.3"/>
  <pageSetup horizontalDpi="600" verticalDpi="600" orientation="landscape" paperSize="9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32"/>
  <sheetViews>
    <sheetView view="pageLayout" zoomScaleNormal="85" workbookViewId="0" topLeftCell="A1306">
      <selection activeCell="M10" sqref="M10:M11"/>
    </sheetView>
  </sheetViews>
  <sheetFormatPr defaultColWidth="9.140625" defaultRowHeight="15"/>
  <cols>
    <col min="1" max="1" width="8.28125" style="8" customWidth="1"/>
    <col min="2" max="12" width="10.7109375" style="11" customWidth="1"/>
    <col min="13" max="13" width="10.7109375" style="0" customWidth="1"/>
  </cols>
  <sheetData>
    <row r="1" spans="1:13" s="1" customFormat="1" ht="15">
      <c r="A1" s="24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3" s="1" customFormat="1" ht="15">
      <c r="A2" s="219" t="s">
        <v>72</v>
      </c>
      <c r="B2" s="219"/>
      <c r="C2" s="219"/>
      <c r="D2" s="219"/>
      <c r="E2" s="25" t="s">
        <v>66</v>
      </c>
      <c r="F2" s="73">
        <f>+PRIHODI!E2</f>
        <v>42736</v>
      </c>
      <c r="G2" s="72" t="s">
        <v>67</v>
      </c>
      <c r="H2" s="73">
        <f>+PRIHODI!G2</f>
        <v>43100</v>
      </c>
      <c r="I2" s="19"/>
      <c r="J2" s="19"/>
      <c r="K2" s="19"/>
      <c r="L2" s="19"/>
      <c r="M2" s="20"/>
    </row>
    <row r="3" spans="1:13" s="1" customFormat="1" ht="15">
      <c r="A3" s="24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s="23" customFormat="1" ht="15">
      <c r="A4" s="172" t="s">
        <v>0</v>
      </c>
      <c r="B4" s="172"/>
      <c r="C4" s="220" t="str">
        <f>+PRIHODI!C4</f>
        <v>UDRUGA PROBA</v>
      </c>
      <c r="D4" s="220"/>
      <c r="E4" s="220"/>
      <c r="F4" s="220"/>
      <c r="G4" s="172" t="s">
        <v>2</v>
      </c>
      <c r="H4" s="172"/>
      <c r="I4" s="220" t="str">
        <f>+PRIHODI!L4</f>
        <v>123456</v>
      </c>
      <c r="J4" s="221"/>
      <c r="K4" s="221"/>
      <c r="L4" s="21"/>
      <c r="M4" s="22"/>
    </row>
    <row r="5" spans="1:13" s="23" customFormat="1" ht="15">
      <c r="A5" s="172" t="s">
        <v>3</v>
      </c>
      <c r="B5" s="172"/>
      <c r="C5" s="220" t="str">
        <f>+PRIHODI!C5</f>
        <v>47000</v>
      </c>
      <c r="D5" s="220"/>
      <c r="E5" s="220"/>
      <c r="F5" s="220"/>
      <c r="G5" s="172" t="s">
        <v>64</v>
      </c>
      <c r="H5" s="172"/>
      <c r="I5" s="220" t="str">
        <f>+PRIHODI!L5</f>
        <v>HR1210010051863000160</v>
      </c>
      <c r="J5" s="221"/>
      <c r="K5" s="221"/>
      <c r="L5" s="21"/>
      <c r="M5" s="22"/>
    </row>
    <row r="6" spans="1:13" s="23" customFormat="1" ht="15">
      <c r="A6" s="172" t="s">
        <v>4</v>
      </c>
      <c r="B6" s="172"/>
      <c r="C6" s="220" t="str">
        <f>+PRIHODI!C6</f>
        <v>KARLOVAC</v>
      </c>
      <c r="D6" s="220"/>
      <c r="E6" s="220"/>
      <c r="F6" s="220"/>
      <c r="G6" s="172" t="s">
        <v>5</v>
      </c>
      <c r="H6" s="172"/>
      <c r="I6" s="220" t="str">
        <f>+PRIHODI!L6</f>
        <v>4311</v>
      </c>
      <c r="J6" s="221"/>
      <c r="K6" s="221"/>
      <c r="L6" s="21"/>
      <c r="M6" s="22"/>
    </row>
    <row r="7" spans="1:13" s="23" customFormat="1" ht="15">
      <c r="A7" s="172" t="s">
        <v>63</v>
      </c>
      <c r="B7" s="172"/>
      <c r="C7" s="220" t="str">
        <f>+PRIHODI!C7</f>
        <v>=+PODACI!B22</v>
      </c>
      <c r="D7" s="220"/>
      <c r="E7" s="220"/>
      <c r="F7" s="220"/>
      <c r="G7" s="172" t="s">
        <v>59</v>
      </c>
      <c r="H7" s="172"/>
      <c r="I7" s="220" t="str">
        <f>+PRIHODI!L7</f>
        <v>179</v>
      </c>
      <c r="J7" s="221"/>
      <c r="K7" s="221"/>
      <c r="L7" s="21"/>
      <c r="M7" s="22"/>
    </row>
    <row r="8" spans="1:13" s="23" customFormat="1" ht="15">
      <c r="A8" s="172" t="s">
        <v>1</v>
      </c>
      <c r="B8" s="172"/>
      <c r="C8" s="220" t="str">
        <f>+PRIHODI!C8</f>
        <v>91184883380</v>
      </c>
      <c r="D8" s="220"/>
      <c r="E8" s="66" t="s">
        <v>84</v>
      </c>
      <c r="F8" s="74" t="str">
        <f>+PRIHODI!F8</f>
        <v>91232123</v>
      </c>
      <c r="G8" s="172" t="s">
        <v>6</v>
      </c>
      <c r="H8" s="172"/>
      <c r="I8" s="220" t="str">
        <f>+PRIHODI!L8</f>
        <v>04</v>
      </c>
      <c r="J8" s="221"/>
      <c r="K8" s="221"/>
      <c r="L8" s="21"/>
      <c r="M8" s="22"/>
    </row>
    <row r="9" spans="1:12" s="5" customFormat="1" ht="7.5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9"/>
      <c r="L9" s="9"/>
    </row>
    <row r="10" spans="1:13" s="30" customFormat="1" ht="11.25" customHeight="1">
      <c r="A10" s="201" t="s">
        <v>60</v>
      </c>
      <c r="B10" s="185" t="s">
        <v>68</v>
      </c>
      <c r="C10" s="185"/>
      <c r="D10" s="185" t="s">
        <v>35</v>
      </c>
      <c r="E10" s="184" t="s">
        <v>36</v>
      </c>
      <c r="F10" s="184" t="s">
        <v>70</v>
      </c>
      <c r="G10" s="185" t="s">
        <v>38</v>
      </c>
      <c r="H10" s="185" t="s">
        <v>39</v>
      </c>
      <c r="I10" s="184" t="s">
        <v>40</v>
      </c>
      <c r="J10" s="184" t="s">
        <v>42</v>
      </c>
      <c r="K10" s="184" t="s">
        <v>44</v>
      </c>
      <c r="L10" s="185" t="s">
        <v>46</v>
      </c>
      <c r="M10" s="186" t="s">
        <v>71</v>
      </c>
    </row>
    <row r="11" spans="1:13" s="31" customFormat="1" ht="72" customHeight="1">
      <c r="A11" s="201"/>
      <c r="B11" s="10" t="s">
        <v>69</v>
      </c>
      <c r="C11" s="10" t="s">
        <v>34</v>
      </c>
      <c r="D11" s="185"/>
      <c r="E11" s="184"/>
      <c r="F11" s="184"/>
      <c r="G11" s="185"/>
      <c r="H11" s="185"/>
      <c r="I11" s="184"/>
      <c r="J11" s="184"/>
      <c r="K11" s="184"/>
      <c r="L11" s="185"/>
      <c r="M11" s="186"/>
    </row>
    <row r="12" spans="1:13" s="32" customFormat="1" ht="11.2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75"/>
    </row>
    <row r="13" spans="1:13" s="32" customFormat="1" ht="11.25">
      <c r="A13" s="76">
        <v>1</v>
      </c>
      <c r="B13" s="77" t="s">
        <v>87</v>
      </c>
      <c r="C13" s="78"/>
      <c r="D13" s="13" t="s">
        <v>86</v>
      </c>
      <c r="E13" s="78"/>
      <c r="F13" s="13" t="s">
        <v>89</v>
      </c>
      <c r="G13" s="181"/>
      <c r="H13" s="181"/>
      <c r="I13" s="79" t="s">
        <v>90</v>
      </c>
      <c r="J13" s="181"/>
      <c r="K13" s="181"/>
      <c r="L13" s="181"/>
      <c r="M13" s="181"/>
    </row>
    <row r="14" spans="1:13" s="32" customFormat="1" ht="11.25">
      <c r="A14" s="12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13">
        <f>SUM(B14:L14)</f>
        <v>0</v>
      </c>
    </row>
    <row r="15" spans="1:13" s="32" customFormat="1" ht="11.25">
      <c r="A15" s="76">
        <f>+A13+1</f>
        <v>2</v>
      </c>
      <c r="B15" s="77" t="s">
        <v>87</v>
      </c>
      <c r="C15" s="78"/>
      <c r="D15" s="13" t="s">
        <v>86</v>
      </c>
      <c r="E15" s="78"/>
      <c r="F15" s="13" t="s">
        <v>89</v>
      </c>
      <c r="G15" s="181"/>
      <c r="H15" s="181"/>
      <c r="I15" s="79" t="s">
        <v>90</v>
      </c>
      <c r="J15" s="181"/>
      <c r="K15" s="181"/>
      <c r="L15" s="181"/>
      <c r="M15" s="181"/>
    </row>
    <row r="16" spans="1:13" s="32" customFormat="1" ht="11.25">
      <c r="A16" s="12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13">
        <f>SUM(B16:L16)</f>
        <v>0</v>
      </c>
    </row>
    <row r="17" spans="1:13" s="32" customFormat="1" ht="11.25">
      <c r="A17" s="76">
        <f>+A15+1</f>
        <v>3</v>
      </c>
      <c r="B17" s="77" t="s">
        <v>87</v>
      </c>
      <c r="C17" s="78"/>
      <c r="D17" s="13" t="s">
        <v>86</v>
      </c>
      <c r="E17" s="78"/>
      <c r="F17" s="13" t="s">
        <v>89</v>
      </c>
      <c r="G17" s="181"/>
      <c r="H17" s="181"/>
      <c r="I17" s="79" t="s">
        <v>90</v>
      </c>
      <c r="J17" s="181"/>
      <c r="K17" s="181"/>
      <c r="L17" s="181"/>
      <c r="M17" s="181"/>
    </row>
    <row r="18" spans="1:13" s="32" customFormat="1" ht="11.25">
      <c r="A18" s="12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13">
        <f>SUM(B18:L18)</f>
        <v>0</v>
      </c>
    </row>
    <row r="19" spans="1:13" s="32" customFormat="1" ht="11.25">
      <c r="A19" s="76">
        <f>+A17+1</f>
        <v>4</v>
      </c>
      <c r="B19" s="77" t="s">
        <v>87</v>
      </c>
      <c r="C19" s="78"/>
      <c r="D19" s="13" t="s">
        <v>86</v>
      </c>
      <c r="E19" s="78"/>
      <c r="F19" s="13" t="s">
        <v>89</v>
      </c>
      <c r="G19" s="181"/>
      <c r="H19" s="181"/>
      <c r="I19" s="79" t="s">
        <v>90</v>
      </c>
      <c r="J19" s="181"/>
      <c r="K19" s="181"/>
      <c r="L19" s="181"/>
      <c r="M19" s="181"/>
    </row>
    <row r="20" spans="1:13" s="32" customFormat="1" ht="11.25">
      <c r="A20" s="12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13">
        <f>SUM(B20:L20)</f>
        <v>0</v>
      </c>
    </row>
    <row r="21" spans="1:13" s="32" customFormat="1" ht="11.25">
      <c r="A21" s="76">
        <f>+A19+1</f>
        <v>5</v>
      </c>
      <c r="B21" s="77" t="s">
        <v>87</v>
      </c>
      <c r="C21" s="78"/>
      <c r="D21" s="13" t="s">
        <v>86</v>
      </c>
      <c r="E21" s="78"/>
      <c r="F21" s="13" t="s">
        <v>89</v>
      </c>
      <c r="G21" s="181"/>
      <c r="H21" s="181"/>
      <c r="I21" s="79" t="s">
        <v>90</v>
      </c>
      <c r="J21" s="181"/>
      <c r="K21" s="181"/>
      <c r="L21" s="181"/>
      <c r="M21" s="181"/>
    </row>
    <row r="22" spans="1:13" s="32" customFormat="1" ht="11.25">
      <c r="A22" s="12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13">
        <f>SUM(B22:L22)</f>
        <v>0</v>
      </c>
    </row>
    <row r="23" spans="1:13" s="32" customFormat="1" ht="11.25">
      <c r="A23" s="76">
        <f>+A21+1</f>
        <v>6</v>
      </c>
      <c r="B23" s="77" t="s">
        <v>87</v>
      </c>
      <c r="C23" s="78"/>
      <c r="D23" s="13" t="s">
        <v>86</v>
      </c>
      <c r="E23" s="78"/>
      <c r="F23" s="13" t="s">
        <v>89</v>
      </c>
      <c r="G23" s="181"/>
      <c r="H23" s="181"/>
      <c r="I23" s="79" t="s">
        <v>90</v>
      </c>
      <c r="J23" s="181"/>
      <c r="K23" s="181"/>
      <c r="L23" s="181"/>
      <c r="M23" s="181"/>
    </row>
    <row r="24" spans="1:13" s="33" customFormat="1" ht="11.25">
      <c r="A24" s="12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13">
        <f>SUM(B24:L24)</f>
        <v>0</v>
      </c>
    </row>
    <row r="25" spans="1:13" s="33" customFormat="1" ht="11.25">
      <c r="A25" s="76">
        <f>+A23+1</f>
        <v>7</v>
      </c>
      <c r="B25" s="77" t="s">
        <v>87</v>
      </c>
      <c r="C25" s="78"/>
      <c r="D25" s="13" t="s">
        <v>86</v>
      </c>
      <c r="E25" s="78"/>
      <c r="F25" s="13" t="s">
        <v>89</v>
      </c>
      <c r="G25" s="181"/>
      <c r="H25" s="181"/>
      <c r="I25" s="79" t="s">
        <v>90</v>
      </c>
      <c r="J25" s="181"/>
      <c r="K25" s="181"/>
      <c r="L25" s="181"/>
      <c r="M25" s="181"/>
    </row>
    <row r="26" spans="1:13" s="33" customFormat="1" ht="11.25">
      <c r="A26" s="12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13">
        <f>SUM(B26:L26)</f>
        <v>0</v>
      </c>
    </row>
    <row r="27" spans="1:13" s="33" customFormat="1" ht="11.25">
      <c r="A27" s="76">
        <f>+A25+1</f>
        <v>8</v>
      </c>
      <c r="B27" s="77" t="s">
        <v>87</v>
      </c>
      <c r="C27" s="78"/>
      <c r="D27" s="13" t="s">
        <v>86</v>
      </c>
      <c r="E27" s="78"/>
      <c r="F27" s="13" t="s">
        <v>89</v>
      </c>
      <c r="G27" s="181"/>
      <c r="H27" s="181"/>
      <c r="I27" s="79" t="s">
        <v>90</v>
      </c>
      <c r="J27" s="181"/>
      <c r="K27" s="181"/>
      <c r="L27" s="181"/>
      <c r="M27" s="181"/>
    </row>
    <row r="28" spans="1:13" s="33" customFormat="1" ht="11.25">
      <c r="A28" s="12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13">
        <f>SUM(B28:L28)</f>
        <v>0</v>
      </c>
    </row>
    <row r="29" spans="1:13" s="33" customFormat="1" ht="11.25">
      <c r="A29" s="76">
        <f>+A27+1</f>
        <v>9</v>
      </c>
      <c r="B29" s="77" t="s">
        <v>87</v>
      </c>
      <c r="C29" s="78"/>
      <c r="D29" s="13" t="s">
        <v>86</v>
      </c>
      <c r="E29" s="78"/>
      <c r="F29" s="13" t="s">
        <v>89</v>
      </c>
      <c r="G29" s="181"/>
      <c r="H29" s="181"/>
      <c r="I29" s="79" t="s">
        <v>90</v>
      </c>
      <c r="J29" s="181"/>
      <c r="K29" s="181"/>
      <c r="L29" s="181"/>
      <c r="M29" s="181"/>
    </row>
    <row r="30" spans="1:13" s="33" customFormat="1" ht="11.25">
      <c r="A30" s="12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13">
        <f>SUM(B30:L30)</f>
        <v>0</v>
      </c>
    </row>
    <row r="31" spans="1:13" s="33" customFormat="1" ht="11.25">
      <c r="A31" s="76">
        <f>+A29+1</f>
        <v>10</v>
      </c>
      <c r="B31" s="77" t="s">
        <v>87</v>
      </c>
      <c r="C31" s="78"/>
      <c r="D31" s="13" t="s">
        <v>86</v>
      </c>
      <c r="E31" s="78"/>
      <c r="F31" s="13" t="s">
        <v>89</v>
      </c>
      <c r="G31" s="181"/>
      <c r="H31" s="181"/>
      <c r="I31" s="79" t="s">
        <v>90</v>
      </c>
      <c r="J31" s="181"/>
      <c r="K31" s="181"/>
      <c r="L31" s="181"/>
      <c r="M31" s="181"/>
    </row>
    <row r="32" spans="1:13" s="33" customFormat="1" ht="11.25">
      <c r="A32" s="12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13">
        <f>SUM(B32:L32)</f>
        <v>0</v>
      </c>
    </row>
    <row r="33" spans="1:13" s="33" customFormat="1" ht="11.25">
      <c r="A33" s="76">
        <f>+A31+1</f>
        <v>11</v>
      </c>
      <c r="B33" s="77" t="s">
        <v>87</v>
      </c>
      <c r="C33" s="78"/>
      <c r="D33" s="13" t="s">
        <v>86</v>
      </c>
      <c r="E33" s="78"/>
      <c r="F33" s="13" t="s">
        <v>89</v>
      </c>
      <c r="G33" s="181"/>
      <c r="H33" s="181"/>
      <c r="I33" s="79" t="s">
        <v>90</v>
      </c>
      <c r="J33" s="181"/>
      <c r="K33" s="181"/>
      <c r="L33" s="181"/>
      <c r="M33" s="181"/>
    </row>
    <row r="34" spans="1:13" s="33" customFormat="1" ht="11.25">
      <c r="A34" s="12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13">
        <f>SUM(B34:L34)</f>
        <v>0</v>
      </c>
    </row>
    <row r="35" spans="1:13" s="33" customFormat="1" ht="11.25">
      <c r="A35" s="12" t="s">
        <v>62</v>
      </c>
      <c r="B35" s="35">
        <f aca="true" t="shared" si="0" ref="B35:L35">SUM(B12:B34)</f>
        <v>0</v>
      </c>
      <c r="C35" s="35">
        <f t="shared" si="0"/>
        <v>0</v>
      </c>
      <c r="D35" s="35">
        <f t="shared" si="0"/>
        <v>0</v>
      </c>
      <c r="E35" s="35">
        <f t="shared" si="0"/>
        <v>0</v>
      </c>
      <c r="F35" s="35">
        <f t="shared" si="0"/>
        <v>0</v>
      </c>
      <c r="G35" s="35">
        <f t="shared" si="0"/>
        <v>0</v>
      </c>
      <c r="H35" s="35">
        <f t="shared" si="0"/>
        <v>0</v>
      </c>
      <c r="I35" s="35">
        <f t="shared" si="0"/>
        <v>0</v>
      </c>
      <c r="J35" s="35">
        <f t="shared" si="0"/>
        <v>0</v>
      </c>
      <c r="K35" s="35">
        <f t="shared" si="0"/>
        <v>0</v>
      </c>
      <c r="L35" s="35">
        <f t="shared" si="0"/>
        <v>0</v>
      </c>
      <c r="M35" s="35">
        <f>SUM(M12:M34)</f>
        <v>0</v>
      </c>
    </row>
    <row r="36" spans="1:12" s="33" customFormat="1" ht="11.25">
      <c r="A36" s="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s="33" customFormat="1" ht="11.25">
      <c r="A37" s="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3" s="29" customFormat="1" ht="15">
      <c r="A38" s="3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13" s="29" customFormat="1" ht="15">
      <c r="A39" s="218" t="s">
        <v>72</v>
      </c>
      <c r="B39" s="218"/>
      <c r="C39" s="218"/>
      <c r="D39" s="218"/>
      <c r="E39" s="28" t="s">
        <v>66</v>
      </c>
      <c r="F39" s="26">
        <f>+F2</f>
        <v>42736</v>
      </c>
      <c r="G39" s="28" t="s">
        <v>67</v>
      </c>
      <c r="H39" s="26">
        <f>+H2</f>
        <v>43100</v>
      </c>
      <c r="I39" s="27"/>
      <c r="J39" s="27"/>
      <c r="K39" s="27"/>
      <c r="L39" s="27"/>
      <c r="M39" s="28"/>
    </row>
    <row r="40" spans="1:13" s="29" customFormat="1" ht="15">
      <c r="A40" s="3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/>
    </row>
    <row r="41" spans="1:13" s="29" customFormat="1" ht="15">
      <c r="A41" s="215" t="s">
        <v>0</v>
      </c>
      <c r="B41" s="215"/>
      <c r="C41" s="216" t="str">
        <f>+C4</f>
        <v>UDRUGA PROBA</v>
      </c>
      <c r="D41" s="217"/>
      <c r="E41" s="217"/>
      <c r="F41" s="27"/>
      <c r="G41" s="215" t="s">
        <v>2</v>
      </c>
      <c r="H41" s="215"/>
      <c r="I41" s="216" t="str">
        <f>+I4</f>
        <v>123456</v>
      </c>
      <c r="J41" s="217"/>
      <c r="K41" s="217"/>
      <c r="L41" s="27"/>
      <c r="M41" s="28"/>
    </row>
    <row r="42" spans="1:13" s="29" customFormat="1" ht="15">
      <c r="A42" s="215" t="s">
        <v>3</v>
      </c>
      <c r="B42" s="215"/>
      <c r="C42" s="216" t="str">
        <f>+C5</f>
        <v>47000</v>
      </c>
      <c r="D42" s="217"/>
      <c r="E42" s="217"/>
      <c r="F42" s="27"/>
      <c r="G42" s="215" t="s">
        <v>64</v>
      </c>
      <c r="H42" s="215"/>
      <c r="I42" s="216" t="str">
        <f>+I5</f>
        <v>HR1210010051863000160</v>
      </c>
      <c r="J42" s="217"/>
      <c r="K42" s="217"/>
      <c r="L42" s="27"/>
      <c r="M42" s="28"/>
    </row>
    <row r="43" spans="1:13" s="29" customFormat="1" ht="15">
      <c r="A43" s="215" t="s">
        <v>4</v>
      </c>
      <c r="B43" s="215"/>
      <c r="C43" s="216" t="str">
        <f>+C6</f>
        <v>KARLOVAC</v>
      </c>
      <c r="D43" s="217"/>
      <c r="E43" s="217"/>
      <c r="F43" s="27"/>
      <c r="G43" s="215" t="s">
        <v>5</v>
      </c>
      <c r="H43" s="215"/>
      <c r="I43" s="216" t="str">
        <f>+I6</f>
        <v>4311</v>
      </c>
      <c r="J43" s="217"/>
      <c r="K43" s="217"/>
      <c r="L43" s="27"/>
      <c r="M43" s="28"/>
    </row>
    <row r="44" spans="1:13" s="29" customFormat="1" ht="15">
      <c r="A44" s="215" t="s">
        <v>63</v>
      </c>
      <c r="B44" s="215"/>
      <c r="C44" s="216" t="str">
        <f>+C7</f>
        <v>=+PODACI!B22</v>
      </c>
      <c r="D44" s="217"/>
      <c r="E44" s="217"/>
      <c r="F44" s="27"/>
      <c r="G44" s="215" t="s">
        <v>59</v>
      </c>
      <c r="H44" s="215"/>
      <c r="I44" s="216" t="str">
        <f>+I7</f>
        <v>179</v>
      </c>
      <c r="J44" s="217"/>
      <c r="K44" s="217"/>
      <c r="L44" s="27"/>
      <c r="M44" s="28"/>
    </row>
    <row r="45" spans="1:13" s="29" customFormat="1" ht="15">
      <c r="A45" s="215" t="s">
        <v>1</v>
      </c>
      <c r="B45" s="215"/>
      <c r="C45" s="216" t="str">
        <f>+C8</f>
        <v>91184883380</v>
      </c>
      <c r="D45" s="217"/>
      <c r="E45" s="28" t="s">
        <v>84</v>
      </c>
      <c r="F45" s="37" t="str">
        <f>+F8</f>
        <v>91232123</v>
      </c>
      <c r="G45" s="215" t="s">
        <v>6</v>
      </c>
      <c r="H45" s="215"/>
      <c r="I45" s="216" t="str">
        <f>+I8</f>
        <v>04</v>
      </c>
      <c r="J45" s="217"/>
      <c r="K45" s="217"/>
      <c r="L45" s="27"/>
      <c r="M45" s="28"/>
    </row>
    <row r="46" spans="1:12" s="5" customFormat="1" ht="7.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9"/>
      <c r="L46" s="9"/>
    </row>
    <row r="47" spans="1:13" s="30" customFormat="1" ht="11.25" customHeight="1">
      <c r="A47" s="201" t="s">
        <v>60</v>
      </c>
      <c r="B47" s="185" t="s">
        <v>68</v>
      </c>
      <c r="C47" s="185"/>
      <c r="D47" s="185" t="s">
        <v>35</v>
      </c>
      <c r="E47" s="184" t="s">
        <v>36</v>
      </c>
      <c r="F47" s="184" t="s">
        <v>70</v>
      </c>
      <c r="G47" s="185" t="s">
        <v>38</v>
      </c>
      <c r="H47" s="185" t="s">
        <v>39</v>
      </c>
      <c r="I47" s="184" t="s">
        <v>40</v>
      </c>
      <c r="J47" s="184" t="s">
        <v>42</v>
      </c>
      <c r="K47" s="184" t="s">
        <v>44</v>
      </c>
      <c r="L47" s="185" t="s">
        <v>46</v>
      </c>
      <c r="M47" s="186" t="s">
        <v>71</v>
      </c>
    </row>
    <row r="48" spans="1:13" s="31" customFormat="1" ht="72" customHeight="1">
      <c r="A48" s="201"/>
      <c r="B48" s="10" t="s">
        <v>69</v>
      </c>
      <c r="C48" s="10" t="s">
        <v>34</v>
      </c>
      <c r="D48" s="185"/>
      <c r="E48" s="184"/>
      <c r="F48" s="184"/>
      <c r="G48" s="185"/>
      <c r="H48" s="185"/>
      <c r="I48" s="184"/>
      <c r="J48" s="184"/>
      <c r="K48" s="184"/>
      <c r="L48" s="185"/>
      <c r="M48" s="186"/>
    </row>
    <row r="49" spans="1:13" s="32" customFormat="1" ht="11.25">
      <c r="A49" s="12"/>
      <c r="B49" s="13">
        <f>+B35</f>
        <v>0</v>
      </c>
      <c r="C49" s="13">
        <f aca="true" t="shared" si="1" ref="C49:M49">+C35</f>
        <v>0</v>
      </c>
      <c r="D49" s="13">
        <f t="shared" si="1"/>
        <v>0</v>
      </c>
      <c r="E49" s="13">
        <f t="shared" si="1"/>
        <v>0</v>
      </c>
      <c r="F49" s="13">
        <f t="shared" si="1"/>
        <v>0</v>
      </c>
      <c r="G49" s="13">
        <f t="shared" si="1"/>
        <v>0</v>
      </c>
      <c r="H49" s="13">
        <f t="shared" si="1"/>
        <v>0</v>
      </c>
      <c r="I49" s="13">
        <f t="shared" si="1"/>
        <v>0</v>
      </c>
      <c r="J49" s="13">
        <f t="shared" si="1"/>
        <v>0</v>
      </c>
      <c r="K49" s="13">
        <f t="shared" si="1"/>
        <v>0</v>
      </c>
      <c r="L49" s="13">
        <f t="shared" si="1"/>
        <v>0</v>
      </c>
      <c r="M49" s="13">
        <f t="shared" si="1"/>
        <v>0</v>
      </c>
    </row>
    <row r="50" spans="1:13" s="32" customFormat="1" ht="11.25">
      <c r="A50" s="76">
        <f>+A33+1</f>
        <v>12</v>
      </c>
      <c r="B50" s="77" t="s">
        <v>87</v>
      </c>
      <c r="C50" s="78"/>
      <c r="D50" s="13" t="s">
        <v>86</v>
      </c>
      <c r="E50" s="78"/>
      <c r="F50" s="13" t="s">
        <v>89</v>
      </c>
      <c r="G50" s="181"/>
      <c r="H50" s="181"/>
      <c r="I50" s="79" t="s">
        <v>90</v>
      </c>
      <c r="J50" s="181"/>
      <c r="K50" s="181"/>
      <c r="L50" s="181"/>
      <c r="M50" s="181"/>
    </row>
    <row r="51" spans="1:13" s="32" customFormat="1" ht="11.25">
      <c r="A51" s="12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13">
        <f>SUM(B51:L51)</f>
        <v>0</v>
      </c>
    </row>
    <row r="52" spans="1:13" s="32" customFormat="1" ht="11.25">
      <c r="A52" s="76">
        <f>+A50+1</f>
        <v>13</v>
      </c>
      <c r="B52" s="77" t="s">
        <v>87</v>
      </c>
      <c r="C52" s="78"/>
      <c r="D52" s="13" t="s">
        <v>86</v>
      </c>
      <c r="E52" s="78"/>
      <c r="F52" s="13" t="s">
        <v>89</v>
      </c>
      <c r="G52" s="181"/>
      <c r="H52" s="181"/>
      <c r="I52" s="79" t="s">
        <v>90</v>
      </c>
      <c r="J52" s="181"/>
      <c r="K52" s="181"/>
      <c r="L52" s="181"/>
      <c r="M52" s="181"/>
    </row>
    <row r="53" spans="1:13" s="32" customFormat="1" ht="11.25">
      <c r="A53" s="12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13">
        <f>SUM(B53:L53)</f>
        <v>0</v>
      </c>
    </row>
    <row r="54" spans="1:13" s="32" customFormat="1" ht="11.25">
      <c r="A54" s="76">
        <f>+A52+1</f>
        <v>14</v>
      </c>
      <c r="B54" s="77" t="s">
        <v>87</v>
      </c>
      <c r="C54" s="78"/>
      <c r="D54" s="13" t="s">
        <v>86</v>
      </c>
      <c r="E54" s="78"/>
      <c r="F54" s="13" t="s">
        <v>89</v>
      </c>
      <c r="G54" s="181"/>
      <c r="H54" s="181"/>
      <c r="I54" s="79" t="s">
        <v>90</v>
      </c>
      <c r="J54" s="181"/>
      <c r="K54" s="181"/>
      <c r="L54" s="181"/>
      <c r="M54" s="181"/>
    </row>
    <row r="55" spans="1:13" s="32" customFormat="1" ht="11.25">
      <c r="A55" s="12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13">
        <f>SUM(B55:L55)</f>
        <v>0</v>
      </c>
    </row>
    <row r="56" spans="1:13" s="32" customFormat="1" ht="11.25">
      <c r="A56" s="76">
        <f>+A54+1</f>
        <v>15</v>
      </c>
      <c r="B56" s="77" t="s">
        <v>87</v>
      </c>
      <c r="C56" s="78"/>
      <c r="D56" s="13" t="s">
        <v>86</v>
      </c>
      <c r="E56" s="78"/>
      <c r="F56" s="13" t="s">
        <v>89</v>
      </c>
      <c r="G56" s="181"/>
      <c r="H56" s="181"/>
      <c r="I56" s="79" t="s">
        <v>90</v>
      </c>
      <c r="J56" s="181"/>
      <c r="K56" s="181"/>
      <c r="L56" s="181"/>
      <c r="M56" s="181"/>
    </row>
    <row r="57" spans="1:13" s="32" customFormat="1" ht="11.25">
      <c r="A57" s="12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13">
        <f>SUM(B57:L57)</f>
        <v>0</v>
      </c>
    </row>
    <row r="58" spans="1:13" s="32" customFormat="1" ht="11.25">
      <c r="A58" s="76">
        <f>+A56+1</f>
        <v>16</v>
      </c>
      <c r="B58" s="77" t="s">
        <v>87</v>
      </c>
      <c r="C58" s="78"/>
      <c r="D58" s="13" t="s">
        <v>86</v>
      </c>
      <c r="E58" s="78"/>
      <c r="F58" s="13" t="s">
        <v>89</v>
      </c>
      <c r="G58" s="181"/>
      <c r="H58" s="181"/>
      <c r="I58" s="79" t="s">
        <v>90</v>
      </c>
      <c r="J58" s="181"/>
      <c r="K58" s="181"/>
      <c r="L58" s="181"/>
      <c r="M58" s="181"/>
    </row>
    <row r="59" spans="1:13" s="32" customFormat="1" ht="11.25">
      <c r="A59" s="12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13">
        <f>SUM(B59:L59)</f>
        <v>0</v>
      </c>
    </row>
    <row r="60" spans="1:13" s="32" customFormat="1" ht="11.25">
      <c r="A60" s="76">
        <f>+A58+1</f>
        <v>17</v>
      </c>
      <c r="B60" s="77" t="s">
        <v>87</v>
      </c>
      <c r="C60" s="78"/>
      <c r="D60" s="13" t="s">
        <v>86</v>
      </c>
      <c r="E60" s="78"/>
      <c r="F60" s="13" t="s">
        <v>89</v>
      </c>
      <c r="G60" s="181"/>
      <c r="H60" s="181"/>
      <c r="I60" s="79" t="s">
        <v>90</v>
      </c>
      <c r="J60" s="181"/>
      <c r="K60" s="181"/>
      <c r="L60" s="181"/>
      <c r="M60" s="181"/>
    </row>
    <row r="61" spans="1:13" s="33" customFormat="1" ht="11.25">
      <c r="A61" s="12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13">
        <f>SUM(B61:L61)</f>
        <v>0</v>
      </c>
    </row>
    <row r="62" spans="1:13" s="33" customFormat="1" ht="11.25">
      <c r="A62" s="76">
        <f>+A60+1</f>
        <v>18</v>
      </c>
      <c r="B62" s="77" t="s">
        <v>87</v>
      </c>
      <c r="C62" s="78"/>
      <c r="D62" s="13" t="s">
        <v>86</v>
      </c>
      <c r="E62" s="78"/>
      <c r="F62" s="13" t="s">
        <v>89</v>
      </c>
      <c r="G62" s="181"/>
      <c r="H62" s="181"/>
      <c r="I62" s="79" t="s">
        <v>90</v>
      </c>
      <c r="J62" s="181"/>
      <c r="K62" s="181"/>
      <c r="L62" s="181"/>
      <c r="M62" s="181"/>
    </row>
    <row r="63" spans="1:13" s="33" customFormat="1" ht="11.25">
      <c r="A63" s="12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13">
        <f>SUM(B63:L63)</f>
        <v>0</v>
      </c>
    </row>
    <row r="64" spans="1:13" s="33" customFormat="1" ht="11.25">
      <c r="A64" s="76">
        <f>+A62+1</f>
        <v>19</v>
      </c>
      <c r="B64" s="77" t="s">
        <v>87</v>
      </c>
      <c r="C64" s="78"/>
      <c r="D64" s="13" t="s">
        <v>86</v>
      </c>
      <c r="E64" s="78"/>
      <c r="F64" s="13" t="s">
        <v>89</v>
      </c>
      <c r="G64" s="181"/>
      <c r="H64" s="181"/>
      <c r="I64" s="79" t="s">
        <v>90</v>
      </c>
      <c r="J64" s="181"/>
      <c r="K64" s="181"/>
      <c r="L64" s="181"/>
      <c r="M64" s="181"/>
    </row>
    <row r="65" spans="1:13" s="33" customFormat="1" ht="11.25">
      <c r="A65" s="12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13">
        <f>SUM(B65:L65)</f>
        <v>0</v>
      </c>
    </row>
    <row r="66" spans="1:13" s="33" customFormat="1" ht="11.25">
      <c r="A66" s="76">
        <f>+A64+1</f>
        <v>20</v>
      </c>
      <c r="B66" s="77" t="s">
        <v>87</v>
      </c>
      <c r="C66" s="78"/>
      <c r="D66" s="13" t="s">
        <v>86</v>
      </c>
      <c r="E66" s="78"/>
      <c r="F66" s="13" t="s">
        <v>89</v>
      </c>
      <c r="G66" s="181"/>
      <c r="H66" s="181"/>
      <c r="I66" s="79" t="s">
        <v>90</v>
      </c>
      <c r="J66" s="181"/>
      <c r="K66" s="181"/>
      <c r="L66" s="181"/>
      <c r="M66" s="181"/>
    </row>
    <row r="67" spans="1:13" s="33" customFormat="1" ht="11.25">
      <c r="A67" s="12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13">
        <f>SUM(B67:L67)</f>
        <v>0</v>
      </c>
    </row>
    <row r="68" spans="1:13" s="33" customFormat="1" ht="11.25">
      <c r="A68" s="76">
        <f>+A66+1</f>
        <v>21</v>
      </c>
      <c r="B68" s="77" t="s">
        <v>87</v>
      </c>
      <c r="C68" s="78"/>
      <c r="D68" s="13" t="s">
        <v>86</v>
      </c>
      <c r="E68" s="78"/>
      <c r="F68" s="13" t="s">
        <v>89</v>
      </c>
      <c r="G68" s="181"/>
      <c r="H68" s="181"/>
      <c r="I68" s="79" t="s">
        <v>90</v>
      </c>
      <c r="J68" s="181"/>
      <c r="K68" s="181"/>
      <c r="L68" s="181"/>
      <c r="M68" s="181"/>
    </row>
    <row r="69" spans="1:13" s="33" customFormat="1" ht="11.25">
      <c r="A69" s="12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13">
        <f>SUM(B69:L69)</f>
        <v>0</v>
      </c>
    </row>
    <row r="70" spans="1:13" s="33" customFormat="1" ht="11.25">
      <c r="A70" s="76">
        <f>+A68+1</f>
        <v>22</v>
      </c>
      <c r="B70" s="77" t="s">
        <v>87</v>
      </c>
      <c r="C70" s="78"/>
      <c r="D70" s="13" t="s">
        <v>86</v>
      </c>
      <c r="E70" s="78"/>
      <c r="F70" s="13" t="s">
        <v>89</v>
      </c>
      <c r="G70" s="181"/>
      <c r="H70" s="181"/>
      <c r="I70" s="79" t="s">
        <v>90</v>
      </c>
      <c r="J70" s="181"/>
      <c r="K70" s="181"/>
      <c r="L70" s="181"/>
      <c r="M70" s="181"/>
    </row>
    <row r="71" spans="1:13" s="33" customFormat="1" ht="11.25">
      <c r="A71" s="12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13">
        <f>SUM(B71:L71)</f>
        <v>0</v>
      </c>
    </row>
    <row r="72" spans="1:13" s="33" customFormat="1" ht="11.25">
      <c r="A72" s="12" t="s">
        <v>62</v>
      </c>
      <c r="B72" s="35">
        <f aca="true" t="shared" si="2" ref="B72:M72">SUM(B49:B71)</f>
        <v>0</v>
      </c>
      <c r="C72" s="35">
        <f t="shared" si="2"/>
        <v>0</v>
      </c>
      <c r="D72" s="35">
        <f t="shared" si="2"/>
        <v>0</v>
      </c>
      <c r="E72" s="35">
        <f t="shared" si="2"/>
        <v>0</v>
      </c>
      <c r="F72" s="35">
        <f t="shared" si="2"/>
        <v>0</v>
      </c>
      <c r="G72" s="35">
        <f t="shared" si="2"/>
        <v>0</v>
      </c>
      <c r="H72" s="35">
        <f t="shared" si="2"/>
        <v>0</v>
      </c>
      <c r="I72" s="35">
        <f t="shared" si="2"/>
        <v>0</v>
      </c>
      <c r="J72" s="35">
        <f t="shared" si="2"/>
        <v>0</v>
      </c>
      <c r="K72" s="35">
        <f t="shared" si="2"/>
        <v>0</v>
      </c>
      <c r="L72" s="35">
        <f t="shared" si="2"/>
        <v>0</v>
      </c>
      <c r="M72" s="35">
        <f t="shared" si="2"/>
        <v>0</v>
      </c>
    </row>
    <row r="73" spans="1:12" s="33" customFormat="1" ht="11.25">
      <c r="A73" s="8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s="33" customFormat="1" ht="11.25">
      <c r="A74" s="8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3" s="29" customFormat="1" ht="15">
      <c r="A75" s="3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8"/>
    </row>
    <row r="76" spans="1:13" s="29" customFormat="1" ht="15">
      <c r="A76" s="218" t="s">
        <v>72</v>
      </c>
      <c r="B76" s="218"/>
      <c r="C76" s="218"/>
      <c r="D76" s="218"/>
      <c r="E76" s="28" t="s">
        <v>66</v>
      </c>
      <c r="F76" s="26">
        <f>+F39</f>
        <v>42736</v>
      </c>
      <c r="G76" s="28" t="s">
        <v>67</v>
      </c>
      <c r="H76" s="26">
        <f>+H39</f>
        <v>43100</v>
      </c>
      <c r="I76" s="27"/>
      <c r="J76" s="27"/>
      <c r="K76" s="27"/>
      <c r="L76" s="27"/>
      <c r="M76" s="28"/>
    </row>
    <row r="77" spans="1:13" s="29" customFormat="1" ht="15">
      <c r="A77" s="3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8"/>
    </row>
    <row r="78" spans="1:13" s="29" customFormat="1" ht="15">
      <c r="A78" s="215" t="s">
        <v>0</v>
      </c>
      <c r="B78" s="215"/>
      <c r="C78" s="216" t="str">
        <f>+C41</f>
        <v>UDRUGA PROBA</v>
      </c>
      <c r="D78" s="217"/>
      <c r="E78" s="217"/>
      <c r="F78" s="27"/>
      <c r="G78" s="215" t="s">
        <v>2</v>
      </c>
      <c r="H78" s="215"/>
      <c r="I78" s="216" t="str">
        <f>+I41</f>
        <v>123456</v>
      </c>
      <c r="J78" s="217"/>
      <c r="K78" s="217"/>
      <c r="L78" s="27"/>
      <c r="M78" s="28"/>
    </row>
    <row r="79" spans="1:13" s="29" customFormat="1" ht="15">
      <c r="A79" s="215" t="s">
        <v>3</v>
      </c>
      <c r="B79" s="215"/>
      <c r="C79" s="216" t="str">
        <f>+C42</f>
        <v>47000</v>
      </c>
      <c r="D79" s="217"/>
      <c r="E79" s="217"/>
      <c r="F79" s="27"/>
      <c r="G79" s="215" t="s">
        <v>64</v>
      </c>
      <c r="H79" s="215"/>
      <c r="I79" s="216" t="str">
        <f>+I42</f>
        <v>HR1210010051863000160</v>
      </c>
      <c r="J79" s="217"/>
      <c r="K79" s="217"/>
      <c r="L79" s="27"/>
      <c r="M79" s="28"/>
    </row>
    <row r="80" spans="1:13" s="29" customFormat="1" ht="15">
      <c r="A80" s="215" t="s">
        <v>4</v>
      </c>
      <c r="B80" s="215"/>
      <c r="C80" s="216" t="str">
        <f>+C43</f>
        <v>KARLOVAC</v>
      </c>
      <c r="D80" s="217"/>
      <c r="E80" s="217"/>
      <c r="F80" s="27"/>
      <c r="G80" s="215" t="s">
        <v>5</v>
      </c>
      <c r="H80" s="215"/>
      <c r="I80" s="216" t="str">
        <f>+I43</f>
        <v>4311</v>
      </c>
      <c r="J80" s="217"/>
      <c r="K80" s="217"/>
      <c r="L80" s="27"/>
      <c r="M80" s="28"/>
    </row>
    <row r="81" spans="1:13" s="29" customFormat="1" ht="15">
      <c r="A81" s="215" t="s">
        <v>63</v>
      </c>
      <c r="B81" s="215"/>
      <c r="C81" s="216" t="str">
        <f>+C44</f>
        <v>=+PODACI!B22</v>
      </c>
      <c r="D81" s="217"/>
      <c r="E81" s="217"/>
      <c r="F81" s="27"/>
      <c r="G81" s="215" t="s">
        <v>59</v>
      </c>
      <c r="H81" s="215"/>
      <c r="I81" s="216" t="str">
        <f>+I44</f>
        <v>179</v>
      </c>
      <c r="J81" s="217"/>
      <c r="K81" s="217"/>
      <c r="L81" s="27"/>
      <c r="M81" s="28"/>
    </row>
    <row r="82" spans="1:13" s="29" customFormat="1" ht="15">
      <c r="A82" s="215" t="s">
        <v>1</v>
      </c>
      <c r="B82" s="215"/>
      <c r="C82" s="216" t="str">
        <f>+C45</f>
        <v>91184883380</v>
      </c>
      <c r="D82" s="217"/>
      <c r="E82" s="28" t="s">
        <v>84</v>
      </c>
      <c r="F82" s="37" t="str">
        <f>+F45</f>
        <v>91232123</v>
      </c>
      <c r="G82" s="215" t="s">
        <v>6</v>
      </c>
      <c r="H82" s="215"/>
      <c r="I82" s="216" t="str">
        <f>+I45</f>
        <v>04</v>
      </c>
      <c r="J82" s="217"/>
      <c r="K82" s="217"/>
      <c r="L82" s="27"/>
      <c r="M82" s="28"/>
    </row>
    <row r="83" spans="1:12" s="5" customFormat="1" ht="7.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9"/>
      <c r="L83" s="9"/>
    </row>
    <row r="84" spans="1:13" s="30" customFormat="1" ht="11.25" customHeight="1">
      <c r="A84" s="201" t="s">
        <v>60</v>
      </c>
      <c r="B84" s="185" t="s">
        <v>68</v>
      </c>
      <c r="C84" s="185"/>
      <c r="D84" s="185" t="s">
        <v>35</v>
      </c>
      <c r="E84" s="184" t="s">
        <v>36</v>
      </c>
      <c r="F84" s="184" t="s">
        <v>70</v>
      </c>
      <c r="G84" s="185" t="s">
        <v>38</v>
      </c>
      <c r="H84" s="185" t="s">
        <v>39</v>
      </c>
      <c r="I84" s="184" t="s">
        <v>40</v>
      </c>
      <c r="J84" s="184" t="s">
        <v>42</v>
      </c>
      <c r="K84" s="184" t="s">
        <v>44</v>
      </c>
      <c r="L84" s="185" t="s">
        <v>46</v>
      </c>
      <c r="M84" s="186" t="s">
        <v>71</v>
      </c>
    </row>
    <row r="85" spans="1:13" s="31" customFormat="1" ht="72" customHeight="1">
      <c r="A85" s="201"/>
      <c r="B85" s="10" t="s">
        <v>69</v>
      </c>
      <c r="C85" s="10" t="s">
        <v>34</v>
      </c>
      <c r="D85" s="185"/>
      <c r="E85" s="184"/>
      <c r="F85" s="184"/>
      <c r="G85" s="185"/>
      <c r="H85" s="185"/>
      <c r="I85" s="184"/>
      <c r="J85" s="184"/>
      <c r="K85" s="184"/>
      <c r="L85" s="185"/>
      <c r="M85" s="186"/>
    </row>
    <row r="86" spans="1:13" s="32" customFormat="1" ht="11.25">
      <c r="A86" s="12"/>
      <c r="B86" s="13">
        <f>+B72</f>
        <v>0</v>
      </c>
      <c r="C86" s="13">
        <f aca="true" t="shared" si="3" ref="C86:M86">+C72</f>
        <v>0</v>
      </c>
      <c r="D86" s="13">
        <f t="shared" si="3"/>
        <v>0</v>
      </c>
      <c r="E86" s="13">
        <f t="shared" si="3"/>
        <v>0</v>
      </c>
      <c r="F86" s="13">
        <f t="shared" si="3"/>
        <v>0</v>
      </c>
      <c r="G86" s="13">
        <f t="shared" si="3"/>
        <v>0</v>
      </c>
      <c r="H86" s="13">
        <f t="shared" si="3"/>
        <v>0</v>
      </c>
      <c r="I86" s="13">
        <f t="shared" si="3"/>
        <v>0</v>
      </c>
      <c r="J86" s="13">
        <f t="shared" si="3"/>
        <v>0</v>
      </c>
      <c r="K86" s="13">
        <f t="shared" si="3"/>
        <v>0</v>
      </c>
      <c r="L86" s="13">
        <f t="shared" si="3"/>
        <v>0</v>
      </c>
      <c r="M86" s="13">
        <f t="shared" si="3"/>
        <v>0</v>
      </c>
    </row>
    <row r="87" spans="1:13" s="32" customFormat="1" ht="11.25">
      <c r="A87" s="76">
        <f>+A70+1</f>
        <v>23</v>
      </c>
      <c r="B87" s="77" t="s">
        <v>87</v>
      </c>
      <c r="C87" s="78"/>
      <c r="D87" s="13" t="s">
        <v>86</v>
      </c>
      <c r="E87" s="78"/>
      <c r="F87" s="13" t="s">
        <v>89</v>
      </c>
      <c r="G87" s="181"/>
      <c r="H87" s="181"/>
      <c r="I87" s="79" t="s">
        <v>90</v>
      </c>
      <c r="J87" s="181"/>
      <c r="K87" s="181"/>
      <c r="L87" s="181"/>
      <c r="M87" s="181"/>
    </row>
    <row r="88" spans="1:13" s="32" customFormat="1" ht="11.25">
      <c r="A88" s="12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13">
        <f>SUM(B88:L88)</f>
        <v>0</v>
      </c>
    </row>
    <row r="89" spans="1:13" s="32" customFormat="1" ht="11.25">
      <c r="A89" s="76">
        <f>+A87+1</f>
        <v>24</v>
      </c>
      <c r="B89" s="77" t="s">
        <v>87</v>
      </c>
      <c r="C89" s="78"/>
      <c r="D89" s="13" t="s">
        <v>86</v>
      </c>
      <c r="E89" s="78"/>
      <c r="F89" s="13" t="s">
        <v>89</v>
      </c>
      <c r="G89" s="181"/>
      <c r="H89" s="181"/>
      <c r="I89" s="79" t="s">
        <v>90</v>
      </c>
      <c r="J89" s="181"/>
      <c r="K89" s="181"/>
      <c r="L89" s="181"/>
      <c r="M89" s="181"/>
    </row>
    <row r="90" spans="1:13" s="32" customFormat="1" ht="11.25">
      <c r="A90" s="12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13">
        <f>SUM(B90:L90)</f>
        <v>0</v>
      </c>
    </row>
    <row r="91" spans="1:13" s="32" customFormat="1" ht="11.25">
      <c r="A91" s="76">
        <f>+A89+1</f>
        <v>25</v>
      </c>
      <c r="B91" s="77" t="s">
        <v>87</v>
      </c>
      <c r="C91" s="78"/>
      <c r="D91" s="13" t="s">
        <v>86</v>
      </c>
      <c r="E91" s="78"/>
      <c r="F91" s="13" t="s">
        <v>89</v>
      </c>
      <c r="G91" s="181"/>
      <c r="H91" s="181"/>
      <c r="I91" s="79" t="s">
        <v>90</v>
      </c>
      <c r="J91" s="181"/>
      <c r="K91" s="181"/>
      <c r="L91" s="181"/>
      <c r="M91" s="181"/>
    </row>
    <row r="92" spans="1:13" s="32" customFormat="1" ht="11.25">
      <c r="A92" s="12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13">
        <f>SUM(B92:L92)</f>
        <v>0</v>
      </c>
    </row>
    <row r="93" spans="1:13" s="32" customFormat="1" ht="11.25">
      <c r="A93" s="76">
        <f>+A91+1</f>
        <v>26</v>
      </c>
      <c r="B93" s="77" t="s">
        <v>87</v>
      </c>
      <c r="C93" s="78"/>
      <c r="D93" s="13" t="s">
        <v>86</v>
      </c>
      <c r="E93" s="78"/>
      <c r="F93" s="13" t="s">
        <v>89</v>
      </c>
      <c r="G93" s="181"/>
      <c r="H93" s="181"/>
      <c r="I93" s="79" t="s">
        <v>90</v>
      </c>
      <c r="J93" s="181"/>
      <c r="K93" s="181"/>
      <c r="L93" s="181"/>
      <c r="M93" s="181"/>
    </row>
    <row r="94" spans="1:13" s="32" customFormat="1" ht="11.25">
      <c r="A94" s="12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13">
        <f>SUM(B94:L94)</f>
        <v>0</v>
      </c>
    </row>
    <row r="95" spans="1:13" s="32" customFormat="1" ht="11.25">
      <c r="A95" s="76">
        <f>+A93+1</f>
        <v>27</v>
      </c>
      <c r="B95" s="77" t="s">
        <v>87</v>
      </c>
      <c r="C95" s="78"/>
      <c r="D95" s="13" t="s">
        <v>86</v>
      </c>
      <c r="E95" s="78"/>
      <c r="F95" s="13" t="s">
        <v>89</v>
      </c>
      <c r="G95" s="181"/>
      <c r="H95" s="181"/>
      <c r="I95" s="79" t="s">
        <v>90</v>
      </c>
      <c r="J95" s="181"/>
      <c r="K95" s="181"/>
      <c r="L95" s="181"/>
      <c r="M95" s="181"/>
    </row>
    <row r="96" spans="1:13" s="32" customFormat="1" ht="11.25">
      <c r="A96" s="12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13">
        <f>SUM(B96:L96)</f>
        <v>0</v>
      </c>
    </row>
    <row r="97" spans="1:13" s="32" customFormat="1" ht="11.25">
      <c r="A97" s="76">
        <f>+A95+1</f>
        <v>28</v>
      </c>
      <c r="B97" s="77" t="s">
        <v>87</v>
      </c>
      <c r="C97" s="78"/>
      <c r="D97" s="13" t="s">
        <v>86</v>
      </c>
      <c r="E97" s="78"/>
      <c r="F97" s="13" t="s">
        <v>89</v>
      </c>
      <c r="G97" s="181"/>
      <c r="H97" s="181"/>
      <c r="I97" s="79" t="s">
        <v>90</v>
      </c>
      <c r="J97" s="181"/>
      <c r="K97" s="181"/>
      <c r="L97" s="181"/>
      <c r="M97" s="181"/>
    </row>
    <row r="98" spans="1:13" s="33" customFormat="1" ht="11.25">
      <c r="A98" s="12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13">
        <f>SUM(B98:L98)</f>
        <v>0</v>
      </c>
    </row>
    <row r="99" spans="1:13" s="33" customFormat="1" ht="11.25">
      <c r="A99" s="76">
        <f>+A97+1</f>
        <v>29</v>
      </c>
      <c r="B99" s="77" t="s">
        <v>87</v>
      </c>
      <c r="C99" s="78"/>
      <c r="D99" s="13" t="s">
        <v>86</v>
      </c>
      <c r="E99" s="78"/>
      <c r="F99" s="13" t="s">
        <v>89</v>
      </c>
      <c r="G99" s="181"/>
      <c r="H99" s="181"/>
      <c r="I99" s="79" t="s">
        <v>90</v>
      </c>
      <c r="J99" s="181"/>
      <c r="K99" s="181"/>
      <c r="L99" s="181"/>
      <c r="M99" s="181"/>
    </row>
    <row r="100" spans="1:13" s="33" customFormat="1" ht="11.25">
      <c r="A100" s="12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13">
        <f>SUM(B100:L100)</f>
        <v>0</v>
      </c>
    </row>
    <row r="101" spans="1:13" s="33" customFormat="1" ht="11.25">
      <c r="A101" s="76">
        <f>+A99+1</f>
        <v>30</v>
      </c>
      <c r="B101" s="77" t="s">
        <v>87</v>
      </c>
      <c r="C101" s="78"/>
      <c r="D101" s="13" t="s">
        <v>86</v>
      </c>
      <c r="E101" s="78"/>
      <c r="F101" s="13" t="s">
        <v>89</v>
      </c>
      <c r="G101" s="181"/>
      <c r="H101" s="181"/>
      <c r="I101" s="79" t="s">
        <v>90</v>
      </c>
      <c r="J101" s="181"/>
      <c r="K101" s="181"/>
      <c r="L101" s="181"/>
      <c r="M101" s="181"/>
    </row>
    <row r="102" spans="1:13" s="33" customFormat="1" ht="11.25">
      <c r="A102" s="12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13">
        <f>SUM(B102:L102)</f>
        <v>0</v>
      </c>
    </row>
    <row r="103" spans="1:13" s="33" customFormat="1" ht="11.25">
      <c r="A103" s="76">
        <f>+A101+1</f>
        <v>31</v>
      </c>
      <c r="B103" s="77" t="s">
        <v>87</v>
      </c>
      <c r="C103" s="78"/>
      <c r="D103" s="13" t="s">
        <v>86</v>
      </c>
      <c r="E103" s="78"/>
      <c r="F103" s="13" t="s">
        <v>89</v>
      </c>
      <c r="G103" s="181"/>
      <c r="H103" s="181"/>
      <c r="I103" s="79" t="s">
        <v>90</v>
      </c>
      <c r="J103" s="181"/>
      <c r="K103" s="181"/>
      <c r="L103" s="181"/>
      <c r="M103" s="181"/>
    </row>
    <row r="104" spans="1:13" s="33" customFormat="1" ht="11.25">
      <c r="A104" s="12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13">
        <f>SUM(B104:L104)</f>
        <v>0</v>
      </c>
    </row>
    <row r="105" spans="1:13" s="33" customFormat="1" ht="11.25">
      <c r="A105" s="76">
        <f>+A103+1</f>
        <v>32</v>
      </c>
      <c r="B105" s="77" t="s">
        <v>87</v>
      </c>
      <c r="C105" s="78"/>
      <c r="D105" s="13" t="s">
        <v>86</v>
      </c>
      <c r="E105" s="78"/>
      <c r="F105" s="13" t="s">
        <v>89</v>
      </c>
      <c r="G105" s="181"/>
      <c r="H105" s="181"/>
      <c r="I105" s="79" t="s">
        <v>90</v>
      </c>
      <c r="J105" s="181"/>
      <c r="K105" s="181"/>
      <c r="L105" s="181"/>
      <c r="M105" s="181"/>
    </row>
    <row r="106" spans="1:13" s="33" customFormat="1" ht="11.25">
      <c r="A106" s="12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13">
        <f>SUM(B106:L106)</f>
        <v>0</v>
      </c>
    </row>
    <row r="107" spans="1:13" s="33" customFormat="1" ht="11.25">
      <c r="A107" s="76">
        <f>+A105+1</f>
        <v>33</v>
      </c>
      <c r="B107" s="77" t="s">
        <v>87</v>
      </c>
      <c r="C107" s="78"/>
      <c r="D107" s="13" t="s">
        <v>86</v>
      </c>
      <c r="E107" s="78"/>
      <c r="F107" s="13" t="s">
        <v>89</v>
      </c>
      <c r="G107" s="181"/>
      <c r="H107" s="181"/>
      <c r="I107" s="79" t="s">
        <v>90</v>
      </c>
      <c r="J107" s="181"/>
      <c r="K107" s="181"/>
      <c r="L107" s="181"/>
      <c r="M107" s="181"/>
    </row>
    <row r="108" spans="1:13" s="33" customFormat="1" ht="11.25">
      <c r="A108" s="12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13">
        <f>SUM(B108:L108)</f>
        <v>0</v>
      </c>
    </row>
    <row r="109" spans="1:13" s="33" customFormat="1" ht="11.25">
      <c r="A109" s="12" t="s">
        <v>62</v>
      </c>
      <c r="B109" s="35">
        <f aca="true" t="shared" si="4" ref="B109:M109">SUM(B86:B108)</f>
        <v>0</v>
      </c>
      <c r="C109" s="35">
        <f t="shared" si="4"/>
        <v>0</v>
      </c>
      <c r="D109" s="35">
        <f t="shared" si="4"/>
        <v>0</v>
      </c>
      <c r="E109" s="35">
        <f t="shared" si="4"/>
        <v>0</v>
      </c>
      <c r="F109" s="35">
        <f t="shared" si="4"/>
        <v>0</v>
      </c>
      <c r="G109" s="35">
        <f t="shared" si="4"/>
        <v>0</v>
      </c>
      <c r="H109" s="35">
        <f t="shared" si="4"/>
        <v>0</v>
      </c>
      <c r="I109" s="35">
        <f t="shared" si="4"/>
        <v>0</v>
      </c>
      <c r="J109" s="35">
        <f t="shared" si="4"/>
        <v>0</v>
      </c>
      <c r="K109" s="35">
        <f t="shared" si="4"/>
        <v>0</v>
      </c>
      <c r="L109" s="35">
        <f t="shared" si="4"/>
        <v>0</v>
      </c>
      <c r="M109" s="35">
        <f t="shared" si="4"/>
        <v>0</v>
      </c>
    </row>
    <row r="110" spans="1:12" s="33" customFormat="1" ht="11.25">
      <c r="A110" s="8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s="33" customFormat="1" ht="11.25">
      <c r="A111" s="8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3" s="29" customFormat="1" ht="15">
      <c r="A112" s="36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8"/>
    </row>
    <row r="113" spans="1:13" s="29" customFormat="1" ht="15">
      <c r="A113" s="218" t="s">
        <v>72</v>
      </c>
      <c r="B113" s="218"/>
      <c r="C113" s="218"/>
      <c r="D113" s="218"/>
      <c r="E113" s="28" t="s">
        <v>66</v>
      </c>
      <c r="F113" s="26">
        <f>+F76</f>
        <v>42736</v>
      </c>
      <c r="G113" s="28" t="s">
        <v>67</v>
      </c>
      <c r="H113" s="26">
        <f>+H76</f>
        <v>43100</v>
      </c>
      <c r="I113" s="27"/>
      <c r="J113" s="27"/>
      <c r="K113" s="27"/>
      <c r="L113" s="27"/>
      <c r="M113" s="28"/>
    </row>
    <row r="114" spans="1:13" s="29" customFormat="1" ht="15">
      <c r="A114" s="36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8"/>
    </row>
    <row r="115" spans="1:13" s="29" customFormat="1" ht="15">
      <c r="A115" s="215" t="s">
        <v>0</v>
      </c>
      <c r="B115" s="215"/>
      <c r="C115" s="216" t="str">
        <f>+C78</f>
        <v>UDRUGA PROBA</v>
      </c>
      <c r="D115" s="217"/>
      <c r="E115" s="217"/>
      <c r="F115" s="27"/>
      <c r="G115" s="215" t="s">
        <v>2</v>
      </c>
      <c r="H115" s="215"/>
      <c r="I115" s="216" t="str">
        <f>+I78</f>
        <v>123456</v>
      </c>
      <c r="J115" s="217"/>
      <c r="K115" s="217"/>
      <c r="L115" s="27"/>
      <c r="M115" s="28"/>
    </row>
    <row r="116" spans="1:13" s="29" customFormat="1" ht="15">
      <c r="A116" s="215" t="s">
        <v>3</v>
      </c>
      <c r="B116" s="215"/>
      <c r="C116" s="216" t="str">
        <f>+C79</f>
        <v>47000</v>
      </c>
      <c r="D116" s="217"/>
      <c r="E116" s="217"/>
      <c r="F116" s="27"/>
      <c r="G116" s="215" t="s">
        <v>64</v>
      </c>
      <c r="H116" s="215"/>
      <c r="I116" s="216" t="str">
        <f>+I79</f>
        <v>HR1210010051863000160</v>
      </c>
      <c r="J116" s="217"/>
      <c r="K116" s="217"/>
      <c r="L116" s="27"/>
      <c r="M116" s="28"/>
    </row>
    <row r="117" spans="1:13" s="29" customFormat="1" ht="15">
      <c r="A117" s="215" t="s">
        <v>4</v>
      </c>
      <c r="B117" s="215"/>
      <c r="C117" s="216" t="str">
        <f>+C80</f>
        <v>KARLOVAC</v>
      </c>
      <c r="D117" s="217"/>
      <c r="E117" s="217"/>
      <c r="F117" s="27"/>
      <c r="G117" s="215" t="s">
        <v>5</v>
      </c>
      <c r="H117" s="215"/>
      <c r="I117" s="216" t="str">
        <f>+I80</f>
        <v>4311</v>
      </c>
      <c r="J117" s="217"/>
      <c r="K117" s="217"/>
      <c r="L117" s="27"/>
      <c r="M117" s="28"/>
    </row>
    <row r="118" spans="1:13" s="29" customFormat="1" ht="15">
      <c r="A118" s="215" t="s">
        <v>63</v>
      </c>
      <c r="B118" s="215"/>
      <c r="C118" s="216" t="str">
        <f>+C81</f>
        <v>=+PODACI!B22</v>
      </c>
      <c r="D118" s="217"/>
      <c r="E118" s="217"/>
      <c r="F118" s="27"/>
      <c r="G118" s="215" t="s">
        <v>59</v>
      </c>
      <c r="H118" s="215"/>
      <c r="I118" s="216" t="str">
        <f>+I81</f>
        <v>179</v>
      </c>
      <c r="J118" s="217"/>
      <c r="K118" s="217"/>
      <c r="L118" s="27"/>
      <c r="M118" s="28"/>
    </row>
    <row r="119" spans="1:13" s="29" customFormat="1" ht="15">
      <c r="A119" s="215" t="s">
        <v>1</v>
      </c>
      <c r="B119" s="215"/>
      <c r="C119" s="216" t="str">
        <f>+C82</f>
        <v>91184883380</v>
      </c>
      <c r="D119" s="217"/>
      <c r="E119" s="28" t="s">
        <v>84</v>
      </c>
      <c r="F119" s="37" t="str">
        <f>+F82</f>
        <v>91232123</v>
      </c>
      <c r="G119" s="215" t="s">
        <v>6</v>
      </c>
      <c r="H119" s="215"/>
      <c r="I119" s="216" t="str">
        <f>+I82</f>
        <v>04</v>
      </c>
      <c r="J119" s="217"/>
      <c r="K119" s="217"/>
      <c r="L119" s="27"/>
      <c r="M119" s="28"/>
    </row>
    <row r="120" spans="1:12" s="5" customFormat="1" ht="7.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9"/>
      <c r="L120" s="9"/>
    </row>
    <row r="121" spans="1:13" s="30" customFormat="1" ht="11.25" customHeight="1">
      <c r="A121" s="201" t="s">
        <v>60</v>
      </c>
      <c r="B121" s="185" t="s">
        <v>68</v>
      </c>
      <c r="C121" s="185"/>
      <c r="D121" s="185" t="s">
        <v>35</v>
      </c>
      <c r="E121" s="184" t="s">
        <v>36</v>
      </c>
      <c r="F121" s="184" t="s">
        <v>70</v>
      </c>
      <c r="G121" s="185" t="s">
        <v>38</v>
      </c>
      <c r="H121" s="185" t="s">
        <v>39</v>
      </c>
      <c r="I121" s="184" t="s">
        <v>40</v>
      </c>
      <c r="J121" s="184" t="s">
        <v>42</v>
      </c>
      <c r="K121" s="184" t="s">
        <v>44</v>
      </c>
      <c r="L121" s="185" t="s">
        <v>46</v>
      </c>
      <c r="M121" s="186" t="s">
        <v>71</v>
      </c>
    </row>
    <row r="122" spans="1:13" s="31" customFormat="1" ht="72" customHeight="1">
      <c r="A122" s="201"/>
      <c r="B122" s="10" t="s">
        <v>69</v>
      </c>
      <c r="C122" s="10" t="s">
        <v>34</v>
      </c>
      <c r="D122" s="185"/>
      <c r="E122" s="184"/>
      <c r="F122" s="184"/>
      <c r="G122" s="185"/>
      <c r="H122" s="185"/>
      <c r="I122" s="184"/>
      <c r="J122" s="184"/>
      <c r="K122" s="184"/>
      <c r="L122" s="185"/>
      <c r="M122" s="186"/>
    </row>
    <row r="123" spans="1:13" s="32" customFormat="1" ht="11.25">
      <c r="A123" s="12"/>
      <c r="B123" s="13">
        <f>+B109</f>
        <v>0</v>
      </c>
      <c r="C123" s="13">
        <f aca="true" t="shared" si="5" ref="C123:M123">+C109</f>
        <v>0</v>
      </c>
      <c r="D123" s="13">
        <f t="shared" si="5"/>
        <v>0</v>
      </c>
      <c r="E123" s="13">
        <f t="shared" si="5"/>
        <v>0</v>
      </c>
      <c r="F123" s="13">
        <f t="shared" si="5"/>
        <v>0</v>
      </c>
      <c r="G123" s="13">
        <f t="shared" si="5"/>
        <v>0</v>
      </c>
      <c r="H123" s="13">
        <f t="shared" si="5"/>
        <v>0</v>
      </c>
      <c r="I123" s="13">
        <f t="shared" si="5"/>
        <v>0</v>
      </c>
      <c r="J123" s="13">
        <f t="shared" si="5"/>
        <v>0</v>
      </c>
      <c r="K123" s="13">
        <f t="shared" si="5"/>
        <v>0</v>
      </c>
      <c r="L123" s="13">
        <f t="shared" si="5"/>
        <v>0</v>
      </c>
      <c r="M123" s="13">
        <f t="shared" si="5"/>
        <v>0</v>
      </c>
    </row>
    <row r="124" spans="1:13" s="32" customFormat="1" ht="11.25">
      <c r="A124" s="76">
        <f>+A107+1</f>
        <v>34</v>
      </c>
      <c r="B124" s="77" t="s">
        <v>87</v>
      </c>
      <c r="C124" s="78"/>
      <c r="D124" s="13" t="s">
        <v>86</v>
      </c>
      <c r="E124" s="78"/>
      <c r="F124" s="13" t="s">
        <v>89</v>
      </c>
      <c r="G124" s="181"/>
      <c r="H124" s="181"/>
      <c r="I124" s="79" t="s">
        <v>90</v>
      </c>
      <c r="J124" s="181"/>
      <c r="K124" s="181"/>
      <c r="L124" s="181"/>
      <c r="M124" s="181"/>
    </row>
    <row r="125" spans="1:13" s="32" customFormat="1" ht="11.25">
      <c r="A125" s="12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13">
        <f>SUM(B125:L125)</f>
        <v>0</v>
      </c>
    </row>
    <row r="126" spans="1:13" s="32" customFormat="1" ht="11.25">
      <c r="A126" s="76">
        <f>+A124+1</f>
        <v>35</v>
      </c>
      <c r="B126" s="77" t="s">
        <v>87</v>
      </c>
      <c r="C126" s="78"/>
      <c r="D126" s="13" t="s">
        <v>86</v>
      </c>
      <c r="E126" s="78"/>
      <c r="F126" s="13" t="s">
        <v>89</v>
      </c>
      <c r="G126" s="181"/>
      <c r="H126" s="181"/>
      <c r="I126" s="79" t="s">
        <v>90</v>
      </c>
      <c r="J126" s="181"/>
      <c r="K126" s="181"/>
      <c r="L126" s="181"/>
      <c r="M126" s="181"/>
    </row>
    <row r="127" spans="1:13" s="32" customFormat="1" ht="11.25">
      <c r="A127" s="12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13">
        <f>SUM(B127:L127)</f>
        <v>0</v>
      </c>
    </row>
    <row r="128" spans="1:13" s="32" customFormat="1" ht="11.25">
      <c r="A128" s="76">
        <f>+A126+1</f>
        <v>36</v>
      </c>
      <c r="B128" s="77" t="s">
        <v>87</v>
      </c>
      <c r="C128" s="78"/>
      <c r="D128" s="13" t="s">
        <v>86</v>
      </c>
      <c r="E128" s="78"/>
      <c r="F128" s="13" t="s">
        <v>89</v>
      </c>
      <c r="G128" s="181"/>
      <c r="H128" s="181"/>
      <c r="I128" s="79" t="s">
        <v>90</v>
      </c>
      <c r="J128" s="181"/>
      <c r="K128" s="181"/>
      <c r="L128" s="181"/>
      <c r="M128" s="181"/>
    </row>
    <row r="129" spans="1:13" s="32" customFormat="1" ht="11.25">
      <c r="A129" s="12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13">
        <f>SUM(B129:L129)</f>
        <v>0</v>
      </c>
    </row>
    <row r="130" spans="1:13" s="32" customFormat="1" ht="11.25">
      <c r="A130" s="76">
        <f>+A128+1</f>
        <v>37</v>
      </c>
      <c r="B130" s="77" t="s">
        <v>87</v>
      </c>
      <c r="C130" s="78"/>
      <c r="D130" s="13" t="s">
        <v>86</v>
      </c>
      <c r="E130" s="78"/>
      <c r="F130" s="13" t="s">
        <v>89</v>
      </c>
      <c r="G130" s="181"/>
      <c r="H130" s="181"/>
      <c r="I130" s="79" t="s">
        <v>90</v>
      </c>
      <c r="J130" s="181"/>
      <c r="K130" s="181"/>
      <c r="L130" s="181"/>
      <c r="M130" s="181"/>
    </row>
    <row r="131" spans="1:13" s="32" customFormat="1" ht="11.25">
      <c r="A131" s="12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13">
        <f>SUM(B131:L131)</f>
        <v>0</v>
      </c>
    </row>
    <row r="132" spans="1:13" s="32" customFormat="1" ht="11.25">
      <c r="A132" s="76">
        <f>+A130+1</f>
        <v>38</v>
      </c>
      <c r="B132" s="77" t="s">
        <v>87</v>
      </c>
      <c r="C132" s="78"/>
      <c r="D132" s="13" t="s">
        <v>86</v>
      </c>
      <c r="E132" s="78"/>
      <c r="F132" s="13" t="s">
        <v>89</v>
      </c>
      <c r="G132" s="181"/>
      <c r="H132" s="181"/>
      <c r="I132" s="79" t="s">
        <v>90</v>
      </c>
      <c r="J132" s="181"/>
      <c r="K132" s="181"/>
      <c r="L132" s="181"/>
      <c r="M132" s="181"/>
    </row>
    <row r="133" spans="1:13" s="32" customFormat="1" ht="11.25">
      <c r="A133" s="12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13">
        <f>SUM(B133:L133)</f>
        <v>0</v>
      </c>
    </row>
    <row r="134" spans="1:13" s="32" customFormat="1" ht="11.25">
      <c r="A134" s="76">
        <f>+A132+1</f>
        <v>39</v>
      </c>
      <c r="B134" s="77" t="s">
        <v>87</v>
      </c>
      <c r="C134" s="78"/>
      <c r="D134" s="13" t="s">
        <v>86</v>
      </c>
      <c r="E134" s="78"/>
      <c r="F134" s="13" t="s">
        <v>89</v>
      </c>
      <c r="G134" s="181"/>
      <c r="H134" s="181"/>
      <c r="I134" s="79" t="s">
        <v>90</v>
      </c>
      <c r="J134" s="181"/>
      <c r="K134" s="181"/>
      <c r="L134" s="181"/>
      <c r="M134" s="181"/>
    </row>
    <row r="135" spans="1:13" s="33" customFormat="1" ht="11.25">
      <c r="A135" s="12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13">
        <f>SUM(B135:L135)</f>
        <v>0</v>
      </c>
    </row>
    <row r="136" spans="1:13" s="33" customFormat="1" ht="11.25">
      <c r="A136" s="76">
        <f>+A134+1</f>
        <v>40</v>
      </c>
      <c r="B136" s="77" t="s">
        <v>87</v>
      </c>
      <c r="C136" s="78"/>
      <c r="D136" s="13" t="s">
        <v>86</v>
      </c>
      <c r="E136" s="78"/>
      <c r="F136" s="13" t="s">
        <v>89</v>
      </c>
      <c r="G136" s="181"/>
      <c r="H136" s="181"/>
      <c r="I136" s="79" t="s">
        <v>90</v>
      </c>
      <c r="J136" s="181"/>
      <c r="K136" s="181"/>
      <c r="L136" s="181"/>
      <c r="M136" s="181"/>
    </row>
    <row r="137" spans="1:13" s="33" customFormat="1" ht="11.25">
      <c r="A137" s="12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13">
        <f>SUM(B137:L137)</f>
        <v>0</v>
      </c>
    </row>
    <row r="138" spans="1:13" s="33" customFormat="1" ht="11.25">
      <c r="A138" s="76">
        <f>+A136+1</f>
        <v>41</v>
      </c>
      <c r="B138" s="77" t="s">
        <v>87</v>
      </c>
      <c r="C138" s="78"/>
      <c r="D138" s="13" t="s">
        <v>86</v>
      </c>
      <c r="E138" s="78"/>
      <c r="F138" s="13" t="s">
        <v>89</v>
      </c>
      <c r="G138" s="181"/>
      <c r="H138" s="181"/>
      <c r="I138" s="79" t="s">
        <v>90</v>
      </c>
      <c r="J138" s="181"/>
      <c r="K138" s="181"/>
      <c r="L138" s="181"/>
      <c r="M138" s="181"/>
    </row>
    <row r="139" spans="1:13" s="33" customFormat="1" ht="11.25">
      <c r="A139" s="12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13">
        <f>SUM(B139:L139)</f>
        <v>0</v>
      </c>
    </row>
    <row r="140" spans="1:13" s="33" customFormat="1" ht="11.25">
      <c r="A140" s="76">
        <f>+A138+1</f>
        <v>42</v>
      </c>
      <c r="B140" s="77" t="s">
        <v>87</v>
      </c>
      <c r="C140" s="78"/>
      <c r="D140" s="13" t="s">
        <v>86</v>
      </c>
      <c r="E140" s="78"/>
      <c r="F140" s="13" t="s">
        <v>89</v>
      </c>
      <c r="G140" s="181"/>
      <c r="H140" s="181"/>
      <c r="I140" s="79" t="s">
        <v>90</v>
      </c>
      <c r="J140" s="181"/>
      <c r="K140" s="181"/>
      <c r="L140" s="181"/>
      <c r="M140" s="181"/>
    </row>
    <row r="141" spans="1:13" s="33" customFormat="1" ht="11.25">
      <c r="A141" s="12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13">
        <f>SUM(B141:L141)</f>
        <v>0</v>
      </c>
    </row>
    <row r="142" spans="1:13" s="33" customFormat="1" ht="11.25">
      <c r="A142" s="76">
        <f>+A140+1</f>
        <v>43</v>
      </c>
      <c r="B142" s="77" t="s">
        <v>87</v>
      </c>
      <c r="C142" s="78"/>
      <c r="D142" s="13" t="s">
        <v>86</v>
      </c>
      <c r="E142" s="78"/>
      <c r="F142" s="13" t="s">
        <v>89</v>
      </c>
      <c r="G142" s="181"/>
      <c r="H142" s="181"/>
      <c r="I142" s="79" t="s">
        <v>90</v>
      </c>
      <c r="J142" s="181"/>
      <c r="K142" s="181"/>
      <c r="L142" s="181"/>
      <c r="M142" s="181"/>
    </row>
    <row r="143" spans="1:13" s="33" customFormat="1" ht="11.25">
      <c r="A143" s="12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13">
        <f>SUM(B143:L143)</f>
        <v>0</v>
      </c>
    </row>
    <row r="144" spans="1:13" s="33" customFormat="1" ht="11.25">
      <c r="A144" s="76">
        <f>+A142+1</f>
        <v>44</v>
      </c>
      <c r="B144" s="77" t="s">
        <v>87</v>
      </c>
      <c r="C144" s="78"/>
      <c r="D144" s="13" t="s">
        <v>86</v>
      </c>
      <c r="E144" s="78"/>
      <c r="F144" s="13" t="s">
        <v>89</v>
      </c>
      <c r="G144" s="181"/>
      <c r="H144" s="181"/>
      <c r="I144" s="79" t="s">
        <v>90</v>
      </c>
      <c r="J144" s="181"/>
      <c r="K144" s="181"/>
      <c r="L144" s="181"/>
      <c r="M144" s="181"/>
    </row>
    <row r="145" spans="1:13" s="33" customFormat="1" ht="11.25">
      <c r="A145" s="12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13">
        <f>SUM(B145:L145)</f>
        <v>0</v>
      </c>
    </row>
    <row r="146" spans="1:13" s="33" customFormat="1" ht="11.25">
      <c r="A146" s="12" t="s">
        <v>62</v>
      </c>
      <c r="B146" s="35">
        <f aca="true" t="shared" si="6" ref="B146:M146">SUM(B123:B145)</f>
        <v>0</v>
      </c>
      <c r="C146" s="35">
        <f t="shared" si="6"/>
        <v>0</v>
      </c>
      <c r="D146" s="35">
        <f t="shared" si="6"/>
        <v>0</v>
      </c>
      <c r="E146" s="35">
        <f t="shared" si="6"/>
        <v>0</v>
      </c>
      <c r="F146" s="35">
        <f t="shared" si="6"/>
        <v>0</v>
      </c>
      <c r="G146" s="35">
        <f t="shared" si="6"/>
        <v>0</v>
      </c>
      <c r="H146" s="35">
        <f t="shared" si="6"/>
        <v>0</v>
      </c>
      <c r="I146" s="35">
        <f t="shared" si="6"/>
        <v>0</v>
      </c>
      <c r="J146" s="35">
        <f t="shared" si="6"/>
        <v>0</v>
      </c>
      <c r="K146" s="35">
        <f t="shared" si="6"/>
        <v>0</v>
      </c>
      <c r="L146" s="35">
        <f t="shared" si="6"/>
        <v>0</v>
      </c>
      <c r="M146" s="35">
        <f t="shared" si="6"/>
        <v>0</v>
      </c>
    </row>
    <row r="147" spans="1:12" s="33" customFormat="1" ht="11.25">
      <c r="A147" s="8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s="33" customFormat="1" ht="11.25">
      <c r="A148" s="8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3" s="29" customFormat="1" ht="15">
      <c r="A149" s="36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8"/>
    </row>
    <row r="150" spans="1:13" s="29" customFormat="1" ht="15">
      <c r="A150" s="218" t="s">
        <v>72</v>
      </c>
      <c r="B150" s="218"/>
      <c r="C150" s="218"/>
      <c r="D150" s="218"/>
      <c r="E150" s="28" t="s">
        <v>66</v>
      </c>
      <c r="F150" s="26">
        <f>+F113</f>
        <v>42736</v>
      </c>
      <c r="G150" s="28" t="s">
        <v>67</v>
      </c>
      <c r="H150" s="26">
        <f>+H113</f>
        <v>43100</v>
      </c>
      <c r="I150" s="27"/>
      <c r="J150" s="27"/>
      <c r="K150" s="27"/>
      <c r="L150" s="27"/>
      <c r="M150" s="28"/>
    </row>
    <row r="151" spans="1:13" s="29" customFormat="1" ht="15">
      <c r="A151" s="3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8"/>
    </row>
    <row r="152" spans="1:13" s="29" customFormat="1" ht="15">
      <c r="A152" s="215" t="s">
        <v>0</v>
      </c>
      <c r="B152" s="215"/>
      <c r="C152" s="216" t="str">
        <f>+C115</f>
        <v>UDRUGA PROBA</v>
      </c>
      <c r="D152" s="217"/>
      <c r="E152" s="217"/>
      <c r="F152" s="27"/>
      <c r="G152" s="215" t="s">
        <v>2</v>
      </c>
      <c r="H152" s="215"/>
      <c r="I152" s="216" t="str">
        <f>+I115</f>
        <v>123456</v>
      </c>
      <c r="J152" s="217"/>
      <c r="K152" s="217"/>
      <c r="L152" s="27"/>
      <c r="M152" s="28"/>
    </row>
    <row r="153" spans="1:13" s="29" customFormat="1" ht="15">
      <c r="A153" s="215" t="s">
        <v>3</v>
      </c>
      <c r="B153" s="215"/>
      <c r="C153" s="216" t="str">
        <f>+C116</f>
        <v>47000</v>
      </c>
      <c r="D153" s="217"/>
      <c r="E153" s="217"/>
      <c r="F153" s="27"/>
      <c r="G153" s="215" t="s">
        <v>64</v>
      </c>
      <c r="H153" s="215"/>
      <c r="I153" s="216" t="str">
        <f>+I116</f>
        <v>HR1210010051863000160</v>
      </c>
      <c r="J153" s="217"/>
      <c r="K153" s="217"/>
      <c r="L153" s="27"/>
      <c r="M153" s="28"/>
    </row>
    <row r="154" spans="1:13" s="29" customFormat="1" ht="15">
      <c r="A154" s="215" t="s">
        <v>4</v>
      </c>
      <c r="B154" s="215"/>
      <c r="C154" s="216" t="str">
        <f>+C117</f>
        <v>KARLOVAC</v>
      </c>
      <c r="D154" s="217"/>
      <c r="E154" s="217"/>
      <c r="F154" s="27"/>
      <c r="G154" s="215" t="s">
        <v>5</v>
      </c>
      <c r="H154" s="215"/>
      <c r="I154" s="216" t="str">
        <f>+I117</f>
        <v>4311</v>
      </c>
      <c r="J154" s="217"/>
      <c r="K154" s="217"/>
      <c r="L154" s="27"/>
      <c r="M154" s="28"/>
    </row>
    <row r="155" spans="1:13" s="29" customFormat="1" ht="15">
      <c r="A155" s="215" t="s">
        <v>63</v>
      </c>
      <c r="B155" s="215"/>
      <c r="C155" s="216" t="str">
        <f>+C118</f>
        <v>=+PODACI!B22</v>
      </c>
      <c r="D155" s="217"/>
      <c r="E155" s="217"/>
      <c r="F155" s="27"/>
      <c r="G155" s="215" t="s">
        <v>59</v>
      </c>
      <c r="H155" s="215"/>
      <c r="I155" s="216" t="str">
        <f>+I118</f>
        <v>179</v>
      </c>
      <c r="J155" s="217"/>
      <c r="K155" s="217"/>
      <c r="L155" s="27"/>
      <c r="M155" s="28"/>
    </row>
    <row r="156" spans="1:13" s="29" customFormat="1" ht="15">
      <c r="A156" s="215" t="s">
        <v>1</v>
      </c>
      <c r="B156" s="215"/>
      <c r="C156" s="216" t="str">
        <f>+C119</f>
        <v>91184883380</v>
      </c>
      <c r="D156" s="217"/>
      <c r="E156" s="28" t="s">
        <v>84</v>
      </c>
      <c r="F156" s="37" t="str">
        <f>+F119</f>
        <v>91232123</v>
      </c>
      <c r="G156" s="215" t="s">
        <v>6</v>
      </c>
      <c r="H156" s="215"/>
      <c r="I156" s="216" t="str">
        <f>+I119</f>
        <v>04</v>
      </c>
      <c r="J156" s="217"/>
      <c r="K156" s="217"/>
      <c r="L156" s="27"/>
      <c r="M156" s="28"/>
    </row>
    <row r="157" spans="1:12" s="5" customFormat="1" ht="7.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9"/>
      <c r="L157" s="9"/>
    </row>
    <row r="158" spans="1:13" s="30" customFormat="1" ht="11.25" customHeight="1">
      <c r="A158" s="201" t="s">
        <v>60</v>
      </c>
      <c r="B158" s="185" t="s">
        <v>68</v>
      </c>
      <c r="C158" s="185"/>
      <c r="D158" s="185" t="s">
        <v>35</v>
      </c>
      <c r="E158" s="184" t="s">
        <v>36</v>
      </c>
      <c r="F158" s="184" t="s">
        <v>70</v>
      </c>
      <c r="G158" s="185" t="s">
        <v>38</v>
      </c>
      <c r="H158" s="185" t="s">
        <v>39</v>
      </c>
      <c r="I158" s="184" t="s">
        <v>40</v>
      </c>
      <c r="J158" s="184" t="s">
        <v>42</v>
      </c>
      <c r="K158" s="184" t="s">
        <v>44</v>
      </c>
      <c r="L158" s="185" t="s">
        <v>46</v>
      </c>
      <c r="M158" s="186" t="s">
        <v>71</v>
      </c>
    </row>
    <row r="159" spans="1:13" s="31" customFormat="1" ht="72" customHeight="1">
      <c r="A159" s="201"/>
      <c r="B159" s="10" t="s">
        <v>69</v>
      </c>
      <c r="C159" s="10" t="s">
        <v>34</v>
      </c>
      <c r="D159" s="185"/>
      <c r="E159" s="184"/>
      <c r="F159" s="184"/>
      <c r="G159" s="185"/>
      <c r="H159" s="185"/>
      <c r="I159" s="184"/>
      <c r="J159" s="184"/>
      <c r="K159" s="184"/>
      <c r="L159" s="185"/>
      <c r="M159" s="186"/>
    </row>
    <row r="160" spans="1:13" s="32" customFormat="1" ht="11.25">
      <c r="A160" s="12"/>
      <c r="B160" s="13">
        <f>+B146</f>
        <v>0</v>
      </c>
      <c r="C160" s="13">
        <f aca="true" t="shared" si="7" ref="C160:M160">+C146</f>
        <v>0</v>
      </c>
      <c r="D160" s="13">
        <f t="shared" si="7"/>
        <v>0</v>
      </c>
      <c r="E160" s="13">
        <f t="shared" si="7"/>
        <v>0</v>
      </c>
      <c r="F160" s="13">
        <f t="shared" si="7"/>
        <v>0</v>
      </c>
      <c r="G160" s="13">
        <f t="shared" si="7"/>
        <v>0</v>
      </c>
      <c r="H160" s="13">
        <f t="shared" si="7"/>
        <v>0</v>
      </c>
      <c r="I160" s="13">
        <f t="shared" si="7"/>
        <v>0</v>
      </c>
      <c r="J160" s="13">
        <f t="shared" si="7"/>
        <v>0</v>
      </c>
      <c r="K160" s="13">
        <f t="shared" si="7"/>
        <v>0</v>
      </c>
      <c r="L160" s="13">
        <f t="shared" si="7"/>
        <v>0</v>
      </c>
      <c r="M160" s="13">
        <f t="shared" si="7"/>
        <v>0</v>
      </c>
    </row>
    <row r="161" spans="1:13" s="32" customFormat="1" ht="11.25">
      <c r="A161" s="76">
        <f>+A144+1</f>
        <v>45</v>
      </c>
      <c r="B161" s="77" t="s">
        <v>87</v>
      </c>
      <c r="C161" s="78"/>
      <c r="D161" s="13" t="s">
        <v>86</v>
      </c>
      <c r="E161" s="78"/>
      <c r="F161" s="13" t="s">
        <v>89</v>
      </c>
      <c r="G161" s="181"/>
      <c r="H161" s="181"/>
      <c r="I161" s="79" t="s">
        <v>90</v>
      </c>
      <c r="J161" s="181"/>
      <c r="K161" s="181"/>
      <c r="L161" s="181"/>
      <c r="M161" s="181"/>
    </row>
    <row r="162" spans="1:13" s="32" customFormat="1" ht="11.25">
      <c r="A162" s="12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13">
        <f>SUM(B162:L162)</f>
        <v>0</v>
      </c>
    </row>
    <row r="163" spans="1:13" s="32" customFormat="1" ht="11.25">
      <c r="A163" s="76">
        <f>+A161+1</f>
        <v>46</v>
      </c>
      <c r="B163" s="77" t="s">
        <v>87</v>
      </c>
      <c r="C163" s="78"/>
      <c r="D163" s="13" t="s">
        <v>86</v>
      </c>
      <c r="E163" s="78"/>
      <c r="F163" s="13" t="s">
        <v>89</v>
      </c>
      <c r="G163" s="181"/>
      <c r="H163" s="181"/>
      <c r="I163" s="79" t="s">
        <v>90</v>
      </c>
      <c r="J163" s="181"/>
      <c r="K163" s="181"/>
      <c r="L163" s="181"/>
      <c r="M163" s="181"/>
    </row>
    <row r="164" spans="1:13" s="32" customFormat="1" ht="11.25">
      <c r="A164" s="12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13">
        <f>SUM(B164:L164)</f>
        <v>0</v>
      </c>
    </row>
    <row r="165" spans="1:13" s="32" customFormat="1" ht="11.25">
      <c r="A165" s="76">
        <f>+A163+1</f>
        <v>47</v>
      </c>
      <c r="B165" s="77" t="s">
        <v>87</v>
      </c>
      <c r="C165" s="78"/>
      <c r="D165" s="13" t="s">
        <v>86</v>
      </c>
      <c r="E165" s="78"/>
      <c r="F165" s="13" t="s">
        <v>89</v>
      </c>
      <c r="G165" s="181"/>
      <c r="H165" s="181"/>
      <c r="I165" s="79" t="s">
        <v>90</v>
      </c>
      <c r="J165" s="181"/>
      <c r="K165" s="181"/>
      <c r="L165" s="181"/>
      <c r="M165" s="181"/>
    </row>
    <row r="166" spans="1:13" s="32" customFormat="1" ht="11.25">
      <c r="A166" s="12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13">
        <f>SUM(B166:L166)</f>
        <v>0</v>
      </c>
    </row>
    <row r="167" spans="1:13" s="32" customFormat="1" ht="11.25">
      <c r="A167" s="76">
        <f>+A165+1</f>
        <v>48</v>
      </c>
      <c r="B167" s="77" t="s">
        <v>87</v>
      </c>
      <c r="C167" s="78"/>
      <c r="D167" s="13" t="s">
        <v>86</v>
      </c>
      <c r="E167" s="78"/>
      <c r="F167" s="13" t="s">
        <v>89</v>
      </c>
      <c r="G167" s="181"/>
      <c r="H167" s="181"/>
      <c r="I167" s="79" t="s">
        <v>90</v>
      </c>
      <c r="J167" s="181"/>
      <c r="K167" s="181"/>
      <c r="L167" s="181"/>
      <c r="M167" s="181"/>
    </row>
    <row r="168" spans="1:13" s="32" customFormat="1" ht="11.25">
      <c r="A168" s="12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13">
        <f>SUM(B168:L168)</f>
        <v>0</v>
      </c>
    </row>
    <row r="169" spans="1:13" s="32" customFormat="1" ht="11.25">
      <c r="A169" s="76">
        <f>+A167+1</f>
        <v>49</v>
      </c>
      <c r="B169" s="77" t="s">
        <v>87</v>
      </c>
      <c r="C169" s="78"/>
      <c r="D169" s="13" t="s">
        <v>86</v>
      </c>
      <c r="E169" s="78"/>
      <c r="F169" s="13" t="s">
        <v>89</v>
      </c>
      <c r="G169" s="181"/>
      <c r="H169" s="181"/>
      <c r="I169" s="79" t="s">
        <v>90</v>
      </c>
      <c r="J169" s="181"/>
      <c r="K169" s="181"/>
      <c r="L169" s="181"/>
      <c r="M169" s="181"/>
    </row>
    <row r="170" spans="1:13" s="32" customFormat="1" ht="11.25">
      <c r="A170" s="12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13">
        <f>SUM(B170:L170)</f>
        <v>0</v>
      </c>
    </row>
    <row r="171" spans="1:13" s="32" customFormat="1" ht="11.25">
      <c r="A171" s="76">
        <f>+A169+1</f>
        <v>50</v>
      </c>
      <c r="B171" s="77" t="s">
        <v>87</v>
      </c>
      <c r="C171" s="78"/>
      <c r="D171" s="13" t="s">
        <v>86</v>
      </c>
      <c r="E171" s="78"/>
      <c r="F171" s="13" t="s">
        <v>89</v>
      </c>
      <c r="G171" s="181"/>
      <c r="H171" s="181"/>
      <c r="I171" s="79" t="s">
        <v>90</v>
      </c>
      <c r="J171" s="181"/>
      <c r="K171" s="181"/>
      <c r="L171" s="181"/>
      <c r="M171" s="181"/>
    </row>
    <row r="172" spans="1:13" s="33" customFormat="1" ht="11.25">
      <c r="A172" s="12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13">
        <f>SUM(B172:L172)</f>
        <v>0</v>
      </c>
    </row>
    <row r="173" spans="1:13" s="33" customFormat="1" ht="11.25">
      <c r="A173" s="76">
        <f>+A171+1</f>
        <v>51</v>
      </c>
      <c r="B173" s="77" t="s">
        <v>87</v>
      </c>
      <c r="C173" s="78"/>
      <c r="D173" s="13" t="s">
        <v>86</v>
      </c>
      <c r="E173" s="78"/>
      <c r="F173" s="13" t="s">
        <v>89</v>
      </c>
      <c r="G173" s="181"/>
      <c r="H173" s="181"/>
      <c r="I173" s="79" t="s">
        <v>90</v>
      </c>
      <c r="J173" s="181"/>
      <c r="K173" s="181"/>
      <c r="L173" s="181"/>
      <c r="M173" s="181"/>
    </row>
    <row r="174" spans="1:13" s="33" customFormat="1" ht="11.25">
      <c r="A174" s="12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13">
        <f>SUM(B174:L174)</f>
        <v>0</v>
      </c>
    </row>
    <row r="175" spans="1:13" s="33" customFormat="1" ht="11.25">
      <c r="A175" s="76">
        <f>+A173+1</f>
        <v>52</v>
      </c>
      <c r="B175" s="77" t="s">
        <v>87</v>
      </c>
      <c r="C175" s="78"/>
      <c r="D175" s="13" t="s">
        <v>86</v>
      </c>
      <c r="E175" s="78"/>
      <c r="F175" s="13" t="s">
        <v>89</v>
      </c>
      <c r="G175" s="181"/>
      <c r="H175" s="181"/>
      <c r="I175" s="79" t="s">
        <v>90</v>
      </c>
      <c r="J175" s="181"/>
      <c r="K175" s="181"/>
      <c r="L175" s="181"/>
      <c r="M175" s="181"/>
    </row>
    <row r="176" spans="1:13" s="33" customFormat="1" ht="11.25">
      <c r="A176" s="12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13">
        <f>SUM(B176:L176)</f>
        <v>0</v>
      </c>
    </row>
    <row r="177" spans="1:13" s="33" customFormat="1" ht="11.25">
      <c r="A177" s="76">
        <f>+A175+1</f>
        <v>53</v>
      </c>
      <c r="B177" s="77" t="s">
        <v>87</v>
      </c>
      <c r="C177" s="78"/>
      <c r="D177" s="13" t="s">
        <v>86</v>
      </c>
      <c r="E177" s="78"/>
      <c r="F177" s="13" t="s">
        <v>89</v>
      </c>
      <c r="G177" s="181"/>
      <c r="H177" s="181"/>
      <c r="I177" s="79" t="s">
        <v>90</v>
      </c>
      <c r="J177" s="181"/>
      <c r="K177" s="181"/>
      <c r="L177" s="181"/>
      <c r="M177" s="181"/>
    </row>
    <row r="178" spans="1:13" s="33" customFormat="1" ht="11.25">
      <c r="A178" s="12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13">
        <f>SUM(B178:L178)</f>
        <v>0</v>
      </c>
    </row>
    <row r="179" spans="1:13" s="33" customFormat="1" ht="11.25">
      <c r="A179" s="76">
        <f>+A177+1</f>
        <v>54</v>
      </c>
      <c r="B179" s="77" t="s">
        <v>87</v>
      </c>
      <c r="C179" s="78"/>
      <c r="D179" s="13" t="s">
        <v>86</v>
      </c>
      <c r="E179" s="78"/>
      <c r="F179" s="13" t="s">
        <v>89</v>
      </c>
      <c r="G179" s="181"/>
      <c r="H179" s="181"/>
      <c r="I179" s="79" t="s">
        <v>90</v>
      </c>
      <c r="J179" s="181"/>
      <c r="K179" s="181"/>
      <c r="L179" s="181"/>
      <c r="M179" s="181"/>
    </row>
    <row r="180" spans="1:13" s="33" customFormat="1" ht="11.25">
      <c r="A180" s="12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13">
        <f>SUM(B180:L180)</f>
        <v>0</v>
      </c>
    </row>
    <row r="181" spans="1:13" s="33" customFormat="1" ht="11.25">
      <c r="A181" s="76">
        <f>+A179+1</f>
        <v>55</v>
      </c>
      <c r="B181" s="77" t="s">
        <v>87</v>
      </c>
      <c r="C181" s="78"/>
      <c r="D181" s="13" t="s">
        <v>86</v>
      </c>
      <c r="E181" s="78"/>
      <c r="F181" s="13" t="s">
        <v>89</v>
      </c>
      <c r="G181" s="181"/>
      <c r="H181" s="181"/>
      <c r="I181" s="79" t="s">
        <v>90</v>
      </c>
      <c r="J181" s="181"/>
      <c r="K181" s="181"/>
      <c r="L181" s="181"/>
      <c r="M181" s="181"/>
    </row>
    <row r="182" spans="1:13" s="33" customFormat="1" ht="11.25">
      <c r="A182" s="12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13">
        <f>SUM(B182:L182)</f>
        <v>0</v>
      </c>
    </row>
    <row r="183" spans="1:13" s="33" customFormat="1" ht="11.25">
      <c r="A183" s="12" t="s">
        <v>62</v>
      </c>
      <c r="B183" s="35">
        <f aca="true" t="shared" si="8" ref="B183:M183">SUM(B160:B182)</f>
        <v>0</v>
      </c>
      <c r="C183" s="35">
        <f t="shared" si="8"/>
        <v>0</v>
      </c>
      <c r="D183" s="35">
        <f t="shared" si="8"/>
        <v>0</v>
      </c>
      <c r="E183" s="35">
        <f t="shared" si="8"/>
        <v>0</v>
      </c>
      <c r="F183" s="35">
        <f t="shared" si="8"/>
        <v>0</v>
      </c>
      <c r="G183" s="35">
        <f t="shared" si="8"/>
        <v>0</v>
      </c>
      <c r="H183" s="35">
        <f t="shared" si="8"/>
        <v>0</v>
      </c>
      <c r="I183" s="35">
        <f t="shared" si="8"/>
        <v>0</v>
      </c>
      <c r="J183" s="35">
        <f t="shared" si="8"/>
        <v>0</v>
      </c>
      <c r="K183" s="35">
        <f t="shared" si="8"/>
        <v>0</v>
      </c>
      <c r="L183" s="35">
        <f t="shared" si="8"/>
        <v>0</v>
      </c>
      <c r="M183" s="35">
        <f t="shared" si="8"/>
        <v>0</v>
      </c>
    </row>
    <row r="184" spans="1:12" s="33" customFormat="1" ht="11.25">
      <c r="A184" s="8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s="33" customFormat="1" ht="11.25">
      <c r="A185" s="8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3" s="29" customFormat="1" ht="15">
      <c r="A186" s="36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8"/>
    </row>
    <row r="187" spans="1:13" s="29" customFormat="1" ht="15">
      <c r="A187" s="218" t="s">
        <v>72</v>
      </c>
      <c r="B187" s="218"/>
      <c r="C187" s="218"/>
      <c r="D187" s="218"/>
      <c r="E187" s="28" t="s">
        <v>66</v>
      </c>
      <c r="F187" s="26">
        <f>+F150</f>
        <v>42736</v>
      </c>
      <c r="G187" s="28" t="s">
        <v>67</v>
      </c>
      <c r="H187" s="26">
        <f>+H150</f>
        <v>43100</v>
      </c>
      <c r="I187" s="27"/>
      <c r="J187" s="27"/>
      <c r="K187" s="27"/>
      <c r="L187" s="27"/>
      <c r="M187" s="28"/>
    </row>
    <row r="188" spans="1:13" s="29" customFormat="1" ht="15">
      <c r="A188" s="36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8"/>
    </row>
    <row r="189" spans="1:13" s="29" customFormat="1" ht="15">
      <c r="A189" s="215" t="s">
        <v>0</v>
      </c>
      <c r="B189" s="215"/>
      <c r="C189" s="216" t="str">
        <f>+C152</f>
        <v>UDRUGA PROBA</v>
      </c>
      <c r="D189" s="217"/>
      <c r="E189" s="217"/>
      <c r="F189" s="27"/>
      <c r="G189" s="215" t="s">
        <v>2</v>
      </c>
      <c r="H189" s="215"/>
      <c r="I189" s="216" t="str">
        <f>+I152</f>
        <v>123456</v>
      </c>
      <c r="J189" s="217"/>
      <c r="K189" s="217"/>
      <c r="L189" s="27"/>
      <c r="M189" s="28"/>
    </row>
    <row r="190" spans="1:13" s="29" customFormat="1" ht="15">
      <c r="A190" s="215" t="s">
        <v>3</v>
      </c>
      <c r="B190" s="215"/>
      <c r="C190" s="216" t="str">
        <f>+C153</f>
        <v>47000</v>
      </c>
      <c r="D190" s="217"/>
      <c r="E190" s="217"/>
      <c r="F190" s="27"/>
      <c r="G190" s="215" t="s">
        <v>64</v>
      </c>
      <c r="H190" s="215"/>
      <c r="I190" s="216" t="str">
        <f>+I153</f>
        <v>HR1210010051863000160</v>
      </c>
      <c r="J190" s="217"/>
      <c r="K190" s="217"/>
      <c r="L190" s="27"/>
      <c r="M190" s="28"/>
    </row>
    <row r="191" spans="1:13" s="29" customFormat="1" ht="15">
      <c r="A191" s="215" t="s">
        <v>4</v>
      </c>
      <c r="B191" s="215"/>
      <c r="C191" s="216" t="str">
        <f>+C154</f>
        <v>KARLOVAC</v>
      </c>
      <c r="D191" s="217"/>
      <c r="E191" s="217"/>
      <c r="F191" s="27"/>
      <c r="G191" s="215" t="s">
        <v>5</v>
      </c>
      <c r="H191" s="215"/>
      <c r="I191" s="216" t="str">
        <f>+I154</f>
        <v>4311</v>
      </c>
      <c r="J191" s="217"/>
      <c r="K191" s="217"/>
      <c r="L191" s="27"/>
      <c r="M191" s="28"/>
    </row>
    <row r="192" spans="1:13" s="29" customFormat="1" ht="15">
      <c r="A192" s="215" t="s">
        <v>63</v>
      </c>
      <c r="B192" s="215"/>
      <c r="C192" s="216" t="str">
        <f>+C155</f>
        <v>=+PODACI!B22</v>
      </c>
      <c r="D192" s="217"/>
      <c r="E192" s="217"/>
      <c r="F192" s="27"/>
      <c r="G192" s="215" t="s">
        <v>59</v>
      </c>
      <c r="H192" s="215"/>
      <c r="I192" s="216" t="str">
        <f>+I155</f>
        <v>179</v>
      </c>
      <c r="J192" s="217"/>
      <c r="K192" s="217"/>
      <c r="L192" s="27"/>
      <c r="M192" s="28"/>
    </row>
    <row r="193" spans="1:13" s="29" customFormat="1" ht="15">
      <c r="A193" s="215" t="s">
        <v>1</v>
      </c>
      <c r="B193" s="215"/>
      <c r="C193" s="216" t="str">
        <f>+C156</f>
        <v>91184883380</v>
      </c>
      <c r="D193" s="217"/>
      <c r="E193" s="28" t="s">
        <v>84</v>
      </c>
      <c r="F193" s="37" t="str">
        <f>+F156</f>
        <v>91232123</v>
      </c>
      <c r="G193" s="215" t="s">
        <v>6</v>
      </c>
      <c r="H193" s="215"/>
      <c r="I193" s="216" t="str">
        <f>+I156</f>
        <v>04</v>
      </c>
      <c r="J193" s="217"/>
      <c r="K193" s="217"/>
      <c r="L193" s="27"/>
      <c r="M193" s="28"/>
    </row>
    <row r="194" spans="1:12" s="5" customFormat="1" ht="7.5" customHeight="1">
      <c r="A194" s="179"/>
      <c r="B194" s="179"/>
      <c r="C194" s="179"/>
      <c r="D194" s="179"/>
      <c r="E194" s="179"/>
      <c r="F194" s="179"/>
      <c r="G194" s="179"/>
      <c r="H194" s="179"/>
      <c r="I194" s="179"/>
      <c r="J194" s="179"/>
      <c r="K194" s="9"/>
      <c r="L194" s="9"/>
    </row>
    <row r="195" spans="1:13" s="30" customFormat="1" ht="11.25" customHeight="1">
      <c r="A195" s="201" t="s">
        <v>60</v>
      </c>
      <c r="B195" s="185" t="s">
        <v>68</v>
      </c>
      <c r="C195" s="185"/>
      <c r="D195" s="185" t="s">
        <v>35</v>
      </c>
      <c r="E195" s="184" t="s">
        <v>36</v>
      </c>
      <c r="F195" s="184" t="s">
        <v>70</v>
      </c>
      <c r="G195" s="185" t="s">
        <v>38</v>
      </c>
      <c r="H195" s="185" t="s">
        <v>39</v>
      </c>
      <c r="I195" s="184" t="s">
        <v>40</v>
      </c>
      <c r="J195" s="184" t="s">
        <v>42</v>
      </c>
      <c r="K195" s="184" t="s">
        <v>44</v>
      </c>
      <c r="L195" s="185" t="s">
        <v>46</v>
      </c>
      <c r="M195" s="186" t="s">
        <v>71</v>
      </c>
    </row>
    <row r="196" spans="1:13" s="31" customFormat="1" ht="72" customHeight="1">
      <c r="A196" s="201"/>
      <c r="B196" s="10" t="s">
        <v>69</v>
      </c>
      <c r="C196" s="10" t="s">
        <v>34</v>
      </c>
      <c r="D196" s="185"/>
      <c r="E196" s="184"/>
      <c r="F196" s="184"/>
      <c r="G196" s="185"/>
      <c r="H196" s="185"/>
      <c r="I196" s="184"/>
      <c r="J196" s="184"/>
      <c r="K196" s="184"/>
      <c r="L196" s="185"/>
      <c r="M196" s="186"/>
    </row>
    <row r="197" spans="1:13" s="32" customFormat="1" ht="11.25">
      <c r="A197" s="14"/>
      <c r="B197" s="15">
        <f>+B183</f>
        <v>0</v>
      </c>
      <c r="C197" s="15">
        <f aca="true" t="shared" si="9" ref="C197:M197">+C183</f>
        <v>0</v>
      </c>
      <c r="D197" s="15">
        <f t="shared" si="9"/>
        <v>0</v>
      </c>
      <c r="E197" s="15">
        <f t="shared" si="9"/>
        <v>0</v>
      </c>
      <c r="F197" s="15">
        <f t="shared" si="9"/>
        <v>0</v>
      </c>
      <c r="G197" s="15">
        <f t="shared" si="9"/>
        <v>0</v>
      </c>
      <c r="H197" s="15">
        <f t="shared" si="9"/>
        <v>0</v>
      </c>
      <c r="I197" s="15">
        <f t="shared" si="9"/>
        <v>0</v>
      </c>
      <c r="J197" s="15">
        <f t="shared" si="9"/>
        <v>0</v>
      </c>
      <c r="K197" s="15">
        <f t="shared" si="9"/>
        <v>0</v>
      </c>
      <c r="L197" s="15">
        <f t="shared" si="9"/>
        <v>0</v>
      </c>
      <c r="M197" s="16">
        <f t="shared" si="9"/>
        <v>0</v>
      </c>
    </row>
    <row r="198" spans="1:13" s="32" customFormat="1" ht="11.25">
      <c r="A198" s="39">
        <f>+A181+1</f>
        <v>56</v>
      </c>
      <c r="B198" s="77" t="s">
        <v>87</v>
      </c>
      <c r="C198" s="78"/>
      <c r="D198" s="13" t="s">
        <v>86</v>
      </c>
      <c r="E198" s="78"/>
      <c r="F198" s="13" t="s">
        <v>89</v>
      </c>
      <c r="G198" s="181"/>
      <c r="H198" s="181"/>
      <c r="I198" s="79" t="s">
        <v>90</v>
      </c>
      <c r="J198" s="181"/>
      <c r="K198" s="181"/>
      <c r="L198" s="181"/>
      <c r="M198" s="181"/>
    </row>
    <row r="199" spans="1:13" s="32" customFormat="1" ht="11.25">
      <c r="A199" s="17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13">
        <f>SUM(B199:L199)</f>
        <v>0</v>
      </c>
    </row>
    <row r="200" spans="1:13" s="32" customFormat="1" ht="11.25">
      <c r="A200" s="39">
        <f>+A198+1</f>
        <v>57</v>
      </c>
      <c r="B200" s="77" t="s">
        <v>87</v>
      </c>
      <c r="C200" s="78"/>
      <c r="D200" s="13" t="s">
        <v>86</v>
      </c>
      <c r="E200" s="78"/>
      <c r="F200" s="13" t="s">
        <v>89</v>
      </c>
      <c r="G200" s="181"/>
      <c r="H200" s="181"/>
      <c r="I200" s="79" t="s">
        <v>90</v>
      </c>
      <c r="J200" s="181"/>
      <c r="K200" s="181"/>
      <c r="L200" s="181"/>
      <c r="M200" s="181"/>
    </row>
    <row r="201" spans="1:13" s="32" customFormat="1" ht="11.25">
      <c r="A201" s="17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13">
        <f>SUM(B201:L201)</f>
        <v>0</v>
      </c>
    </row>
    <row r="202" spans="1:13" s="32" customFormat="1" ht="11.25">
      <c r="A202" s="39">
        <f>+A200+1</f>
        <v>58</v>
      </c>
      <c r="B202" s="77" t="s">
        <v>87</v>
      </c>
      <c r="C202" s="78"/>
      <c r="D202" s="13" t="s">
        <v>86</v>
      </c>
      <c r="E202" s="78"/>
      <c r="F202" s="13" t="s">
        <v>89</v>
      </c>
      <c r="G202" s="181"/>
      <c r="H202" s="181"/>
      <c r="I202" s="79" t="s">
        <v>90</v>
      </c>
      <c r="J202" s="181"/>
      <c r="K202" s="181"/>
      <c r="L202" s="181"/>
      <c r="M202" s="181"/>
    </row>
    <row r="203" spans="1:13" s="32" customFormat="1" ht="11.25">
      <c r="A203" s="17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13">
        <f>SUM(B203:L203)</f>
        <v>0</v>
      </c>
    </row>
    <row r="204" spans="1:13" s="32" customFormat="1" ht="11.25">
      <c r="A204" s="39">
        <f>+A202+1</f>
        <v>59</v>
      </c>
      <c r="B204" s="77" t="s">
        <v>87</v>
      </c>
      <c r="C204" s="78"/>
      <c r="D204" s="13" t="s">
        <v>86</v>
      </c>
      <c r="E204" s="78"/>
      <c r="F204" s="13" t="s">
        <v>89</v>
      </c>
      <c r="G204" s="181"/>
      <c r="H204" s="181"/>
      <c r="I204" s="79" t="s">
        <v>90</v>
      </c>
      <c r="J204" s="181"/>
      <c r="K204" s="181"/>
      <c r="L204" s="181"/>
      <c r="M204" s="181"/>
    </row>
    <row r="205" spans="1:13" s="32" customFormat="1" ht="11.25">
      <c r="A205" s="17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13">
        <f>SUM(B205:L205)</f>
        <v>0</v>
      </c>
    </row>
    <row r="206" spans="1:13" s="32" customFormat="1" ht="11.25">
      <c r="A206" s="39">
        <f>+A204+1</f>
        <v>60</v>
      </c>
      <c r="B206" s="77" t="s">
        <v>87</v>
      </c>
      <c r="C206" s="78"/>
      <c r="D206" s="13" t="s">
        <v>86</v>
      </c>
      <c r="E206" s="78"/>
      <c r="F206" s="13" t="s">
        <v>89</v>
      </c>
      <c r="G206" s="181"/>
      <c r="H206" s="181"/>
      <c r="I206" s="79" t="s">
        <v>90</v>
      </c>
      <c r="J206" s="181"/>
      <c r="K206" s="181"/>
      <c r="L206" s="181"/>
      <c r="M206" s="181"/>
    </row>
    <row r="207" spans="1:13" s="32" customFormat="1" ht="11.25">
      <c r="A207" s="17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13">
        <f>SUM(B207:L207)</f>
        <v>0</v>
      </c>
    </row>
    <row r="208" spans="1:13" s="32" customFormat="1" ht="11.25">
      <c r="A208" s="39">
        <f>+A206+1</f>
        <v>61</v>
      </c>
      <c r="B208" s="77" t="s">
        <v>87</v>
      </c>
      <c r="C208" s="78"/>
      <c r="D208" s="13" t="s">
        <v>86</v>
      </c>
      <c r="E208" s="78"/>
      <c r="F208" s="13" t="s">
        <v>89</v>
      </c>
      <c r="G208" s="181"/>
      <c r="H208" s="181"/>
      <c r="I208" s="79" t="s">
        <v>90</v>
      </c>
      <c r="J208" s="181"/>
      <c r="K208" s="181"/>
      <c r="L208" s="181"/>
      <c r="M208" s="181"/>
    </row>
    <row r="209" spans="1:13" s="33" customFormat="1" ht="11.25">
      <c r="A209" s="17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13">
        <f>SUM(B209:L209)</f>
        <v>0</v>
      </c>
    </row>
    <row r="210" spans="1:13" s="33" customFormat="1" ht="11.25">
      <c r="A210" s="39">
        <f>+A208+1</f>
        <v>62</v>
      </c>
      <c r="B210" s="77" t="s">
        <v>87</v>
      </c>
      <c r="C210" s="78"/>
      <c r="D210" s="13" t="s">
        <v>86</v>
      </c>
      <c r="E210" s="78"/>
      <c r="F210" s="13" t="s">
        <v>89</v>
      </c>
      <c r="G210" s="181"/>
      <c r="H210" s="181"/>
      <c r="I210" s="79" t="s">
        <v>90</v>
      </c>
      <c r="J210" s="181"/>
      <c r="K210" s="181"/>
      <c r="L210" s="181"/>
      <c r="M210" s="181"/>
    </row>
    <row r="211" spans="1:13" s="33" customFormat="1" ht="11.25">
      <c r="A211" s="17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13">
        <f>SUM(B211:L211)</f>
        <v>0</v>
      </c>
    </row>
    <row r="212" spans="1:13" s="33" customFormat="1" ht="11.25">
      <c r="A212" s="39">
        <f>+A210+1</f>
        <v>63</v>
      </c>
      <c r="B212" s="77" t="s">
        <v>87</v>
      </c>
      <c r="C212" s="78"/>
      <c r="D212" s="13" t="s">
        <v>86</v>
      </c>
      <c r="E212" s="78"/>
      <c r="F212" s="13" t="s">
        <v>89</v>
      </c>
      <c r="G212" s="181"/>
      <c r="H212" s="181"/>
      <c r="I212" s="79" t="s">
        <v>90</v>
      </c>
      <c r="J212" s="181"/>
      <c r="K212" s="181"/>
      <c r="L212" s="181"/>
      <c r="M212" s="181"/>
    </row>
    <row r="213" spans="1:13" s="33" customFormat="1" ht="11.25">
      <c r="A213" s="17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13">
        <f>SUM(B213:L213)</f>
        <v>0</v>
      </c>
    </row>
    <row r="214" spans="1:13" s="33" customFormat="1" ht="11.25">
      <c r="A214" s="39">
        <f>+A212+1</f>
        <v>64</v>
      </c>
      <c r="B214" s="77" t="s">
        <v>87</v>
      </c>
      <c r="C214" s="78"/>
      <c r="D214" s="13" t="s">
        <v>86</v>
      </c>
      <c r="E214" s="78"/>
      <c r="F214" s="13" t="s">
        <v>89</v>
      </c>
      <c r="G214" s="181"/>
      <c r="H214" s="181"/>
      <c r="I214" s="79" t="s">
        <v>90</v>
      </c>
      <c r="J214" s="181"/>
      <c r="K214" s="181"/>
      <c r="L214" s="181"/>
      <c r="M214" s="181"/>
    </row>
    <row r="215" spans="1:13" s="33" customFormat="1" ht="11.25">
      <c r="A215" s="17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13">
        <f>SUM(B215:L215)</f>
        <v>0</v>
      </c>
    </row>
    <row r="216" spans="1:13" s="33" customFormat="1" ht="11.25">
      <c r="A216" s="39">
        <f>+A214+1</f>
        <v>65</v>
      </c>
      <c r="B216" s="77" t="s">
        <v>87</v>
      </c>
      <c r="C216" s="78"/>
      <c r="D216" s="13" t="s">
        <v>86</v>
      </c>
      <c r="E216" s="78"/>
      <c r="F216" s="13" t="s">
        <v>89</v>
      </c>
      <c r="G216" s="181"/>
      <c r="H216" s="181"/>
      <c r="I216" s="79" t="s">
        <v>90</v>
      </c>
      <c r="J216" s="181"/>
      <c r="K216" s="181"/>
      <c r="L216" s="181"/>
      <c r="M216" s="181"/>
    </row>
    <row r="217" spans="1:13" s="33" customFormat="1" ht="11.25">
      <c r="A217" s="17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13">
        <f>SUM(B217:L217)</f>
        <v>0</v>
      </c>
    </row>
    <row r="218" spans="1:13" s="33" customFormat="1" ht="11.25">
      <c r="A218" s="39">
        <f>+A216+1</f>
        <v>66</v>
      </c>
      <c r="B218" s="77" t="s">
        <v>87</v>
      </c>
      <c r="C218" s="78"/>
      <c r="D218" s="13" t="s">
        <v>86</v>
      </c>
      <c r="E218" s="78"/>
      <c r="F218" s="13" t="s">
        <v>89</v>
      </c>
      <c r="G218" s="181"/>
      <c r="H218" s="181"/>
      <c r="I218" s="79" t="s">
        <v>90</v>
      </c>
      <c r="J218" s="181"/>
      <c r="K218" s="181"/>
      <c r="L218" s="181"/>
      <c r="M218" s="181"/>
    </row>
    <row r="219" spans="1:13" s="33" customFormat="1" ht="11.25">
      <c r="A219" s="18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13">
        <f>SUM(B219:L219)</f>
        <v>0</v>
      </c>
    </row>
    <row r="220" spans="1:13" s="33" customFormat="1" ht="11.25">
      <c r="A220" s="12" t="s">
        <v>62</v>
      </c>
      <c r="B220" s="35">
        <f aca="true" t="shared" si="10" ref="B220:M220">SUM(B197:B219)</f>
        <v>0</v>
      </c>
      <c r="C220" s="35">
        <f t="shared" si="10"/>
        <v>0</v>
      </c>
      <c r="D220" s="35">
        <f t="shared" si="10"/>
        <v>0</v>
      </c>
      <c r="E220" s="35">
        <f t="shared" si="10"/>
        <v>0</v>
      </c>
      <c r="F220" s="35">
        <f t="shared" si="10"/>
        <v>0</v>
      </c>
      <c r="G220" s="35">
        <f t="shared" si="10"/>
        <v>0</v>
      </c>
      <c r="H220" s="35">
        <f t="shared" si="10"/>
        <v>0</v>
      </c>
      <c r="I220" s="35">
        <f t="shared" si="10"/>
        <v>0</v>
      </c>
      <c r="J220" s="35">
        <f t="shared" si="10"/>
        <v>0</v>
      </c>
      <c r="K220" s="35">
        <f t="shared" si="10"/>
        <v>0</v>
      </c>
      <c r="L220" s="35">
        <f t="shared" si="10"/>
        <v>0</v>
      </c>
      <c r="M220" s="35">
        <f t="shared" si="10"/>
        <v>0</v>
      </c>
    </row>
    <row r="221" spans="1:12" s="33" customFormat="1" ht="11.25">
      <c r="A221" s="8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s="33" customFormat="1" ht="11.25">
      <c r="A222" s="8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3" s="29" customFormat="1" ht="15">
      <c r="A223" s="36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8"/>
    </row>
    <row r="224" spans="1:13" s="29" customFormat="1" ht="15">
      <c r="A224" s="218" t="s">
        <v>72</v>
      </c>
      <c r="B224" s="218"/>
      <c r="C224" s="218"/>
      <c r="D224" s="218"/>
      <c r="E224" s="28" t="s">
        <v>66</v>
      </c>
      <c r="F224" s="26">
        <f>+F187</f>
        <v>42736</v>
      </c>
      <c r="G224" s="28" t="s">
        <v>67</v>
      </c>
      <c r="H224" s="26">
        <f>+H187</f>
        <v>43100</v>
      </c>
      <c r="I224" s="27"/>
      <c r="J224" s="27"/>
      <c r="K224" s="27"/>
      <c r="L224" s="27"/>
      <c r="M224" s="28"/>
    </row>
    <row r="225" spans="1:13" s="29" customFormat="1" ht="15">
      <c r="A225" s="36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8"/>
    </row>
    <row r="226" spans="1:13" s="29" customFormat="1" ht="15">
      <c r="A226" s="215" t="s">
        <v>0</v>
      </c>
      <c r="B226" s="215"/>
      <c r="C226" s="216" t="str">
        <f>+C189</f>
        <v>UDRUGA PROBA</v>
      </c>
      <c r="D226" s="217"/>
      <c r="E226" s="217"/>
      <c r="F226" s="27"/>
      <c r="G226" s="215" t="s">
        <v>2</v>
      </c>
      <c r="H226" s="215"/>
      <c r="I226" s="216" t="str">
        <f>+I189</f>
        <v>123456</v>
      </c>
      <c r="J226" s="217"/>
      <c r="K226" s="217"/>
      <c r="L226" s="27"/>
      <c r="M226" s="28"/>
    </row>
    <row r="227" spans="1:13" s="29" customFormat="1" ht="15">
      <c r="A227" s="215" t="s">
        <v>3</v>
      </c>
      <c r="B227" s="215"/>
      <c r="C227" s="216" t="str">
        <f>+C190</f>
        <v>47000</v>
      </c>
      <c r="D227" s="217"/>
      <c r="E227" s="217"/>
      <c r="F227" s="27"/>
      <c r="G227" s="215" t="s">
        <v>64</v>
      </c>
      <c r="H227" s="215"/>
      <c r="I227" s="216" t="str">
        <f>+I190</f>
        <v>HR1210010051863000160</v>
      </c>
      <c r="J227" s="217"/>
      <c r="K227" s="217"/>
      <c r="L227" s="27"/>
      <c r="M227" s="28"/>
    </row>
    <row r="228" spans="1:13" s="29" customFormat="1" ht="15">
      <c r="A228" s="215" t="s">
        <v>4</v>
      </c>
      <c r="B228" s="215"/>
      <c r="C228" s="216" t="str">
        <f>+C191</f>
        <v>KARLOVAC</v>
      </c>
      <c r="D228" s="217"/>
      <c r="E228" s="217"/>
      <c r="F228" s="27"/>
      <c r="G228" s="215" t="s">
        <v>5</v>
      </c>
      <c r="H228" s="215"/>
      <c r="I228" s="216" t="str">
        <f>+I191</f>
        <v>4311</v>
      </c>
      <c r="J228" s="217"/>
      <c r="K228" s="217"/>
      <c r="L228" s="27"/>
      <c r="M228" s="28"/>
    </row>
    <row r="229" spans="1:13" s="29" customFormat="1" ht="15">
      <c r="A229" s="215" t="s">
        <v>63</v>
      </c>
      <c r="B229" s="215"/>
      <c r="C229" s="216" t="str">
        <f>+C192</f>
        <v>=+PODACI!B22</v>
      </c>
      <c r="D229" s="217"/>
      <c r="E229" s="217"/>
      <c r="F229" s="27"/>
      <c r="G229" s="215" t="s">
        <v>59</v>
      </c>
      <c r="H229" s="215"/>
      <c r="I229" s="216" t="str">
        <f>+I192</f>
        <v>179</v>
      </c>
      <c r="J229" s="217"/>
      <c r="K229" s="217"/>
      <c r="L229" s="27"/>
      <c r="M229" s="28"/>
    </row>
    <row r="230" spans="1:13" s="29" customFormat="1" ht="15">
      <c r="A230" s="215" t="s">
        <v>1</v>
      </c>
      <c r="B230" s="215"/>
      <c r="C230" s="216" t="str">
        <f>+C193</f>
        <v>91184883380</v>
      </c>
      <c r="D230" s="217"/>
      <c r="E230" s="28" t="s">
        <v>84</v>
      </c>
      <c r="F230" s="37" t="str">
        <f>+F193</f>
        <v>91232123</v>
      </c>
      <c r="G230" s="215" t="s">
        <v>6</v>
      </c>
      <c r="H230" s="215"/>
      <c r="I230" s="216" t="str">
        <f>+I193</f>
        <v>04</v>
      </c>
      <c r="J230" s="217"/>
      <c r="K230" s="217"/>
      <c r="L230" s="27"/>
      <c r="M230" s="28"/>
    </row>
    <row r="231" spans="1:12" s="5" customFormat="1" ht="7.5" customHeight="1">
      <c r="A231" s="179"/>
      <c r="B231" s="179"/>
      <c r="C231" s="179"/>
      <c r="D231" s="179"/>
      <c r="E231" s="179"/>
      <c r="F231" s="179"/>
      <c r="G231" s="179"/>
      <c r="H231" s="179"/>
      <c r="I231" s="179"/>
      <c r="J231" s="179"/>
      <c r="K231" s="9"/>
      <c r="L231" s="9"/>
    </row>
    <row r="232" spans="1:13" s="30" customFormat="1" ht="11.25" customHeight="1">
      <c r="A232" s="201" t="s">
        <v>60</v>
      </c>
      <c r="B232" s="185" t="s">
        <v>68</v>
      </c>
      <c r="C232" s="185"/>
      <c r="D232" s="185" t="s">
        <v>35</v>
      </c>
      <c r="E232" s="184" t="s">
        <v>36</v>
      </c>
      <c r="F232" s="184" t="s">
        <v>70</v>
      </c>
      <c r="G232" s="185" t="s">
        <v>38</v>
      </c>
      <c r="H232" s="185" t="s">
        <v>39</v>
      </c>
      <c r="I232" s="184" t="s">
        <v>40</v>
      </c>
      <c r="J232" s="184" t="s">
        <v>42</v>
      </c>
      <c r="K232" s="184" t="s">
        <v>44</v>
      </c>
      <c r="L232" s="185" t="s">
        <v>46</v>
      </c>
      <c r="M232" s="186" t="s">
        <v>71</v>
      </c>
    </row>
    <row r="233" spans="1:13" s="31" customFormat="1" ht="72" customHeight="1">
      <c r="A233" s="201"/>
      <c r="B233" s="10" t="s">
        <v>69</v>
      </c>
      <c r="C233" s="10" t="s">
        <v>34</v>
      </c>
      <c r="D233" s="185"/>
      <c r="E233" s="184"/>
      <c r="F233" s="184"/>
      <c r="G233" s="185"/>
      <c r="H233" s="185"/>
      <c r="I233" s="184"/>
      <c r="J233" s="184"/>
      <c r="K233" s="184"/>
      <c r="L233" s="185"/>
      <c r="M233" s="186"/>
    </row>
    <row r="234" spans="1:13" s="32" customFormat="1" ht="11.25">
      <c r="A234" s="14"/>
      <c r="B234" s="15">
        <f>+B220</f>
        <v>0</v>
      </c>
      <c r="C234" s="15">
        <f aca="true" t="shared" si="11" ref="C234:M234">+C220</f>
        <v>0</v>
      </c>
      <c r="D234" s="15">
        <f t="shared" si="11"/>
        <v>0</v>
      </c>
      <c r="E234" s="15">
        <f t="shared" si="11"/>
        <v>0</v>
      </c>
      <c r="F234" s="15">
        <f t="shared" si="11"/>
        <v>0</v>
      </c>
      <c r="G234" s="15">
        <f t="shared" si="11"/>
        <v>0</v>
      </c>
      <c r="H234" s="15">
        <f t="shared" si="11"/>
        <v>0</v>
      </c>
      <c r="I234" s="15">
        <f t="shared" si="11"/>
        <v>0</v>
      </c>
      <c r="J234" s="15">
        <f t="shared" si="11"/>
        <v>0</v>
      </c>
      <c r="K234" s="15">
        <f t="shared" si="11"/>
        <v>0</v>
      </c>
      <c r="L234" s="15">
        <f t="shared" si="11"/>
        <v>0</v>
      </c>
      <c r="M234" s="16">
        <f t="shared" si="11"/>
        <v>0</v>
      </c>
    </row>
    <row r="235" spans="1:13" s="32" customFormat="1" ht="11.25">
      <c r="A235" s="39">
        <f>+A218+1</f>
        <v>67</v>
      </c>
      <c r="B235" s="77" t="s">
        <v>87</v>
      </c>
      <c r="C235" s="78"/>
      <c r="D235" s="13" t="s">
        <v>86</v>
      </c>
      <c r="E235" s="78"/>
      <c r="F235" s="13" t="s">
        <v>89</v>
      </c>
      <c r="G235" s="181"/>
      <c r="H235" s="181"/>
      <c r="I235" s="79" t="s">
        <v>90</v>
      </c>
      <c r="J235" s="181"/>
      <c r="K235" s="181"/>
      <c r="L235" s="181"/>
      <c r="M235" s="181"/>
    </row>
    <row r="236" spans="1:13" s="32" customFormat="1" ht="11.25">
      <c r="A236" s="17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13">
        <f>SUM(B236:L236)</f>
        <v>0</v>
      </c>
    </row>
    <row r="237" spans="1:13" s="32" customFormat="1" ht="11.25">
      <c r="A237" s="39">
        <f>+A235+1</f>
        <v>68</v>
      </c>
      <c r="B237" s="77" t="s">
        <v>87</v>
      </c>
      <c r="C237" s="78"/>
      <c r="D237" s="13" t="s">
        <v>86</v>
      </c>
      <c r="E237" s="78"/>
      <c r="F237" s="13" t="s">
        <v>89</v>
      </c>
      <c r="G237" s="181"/>
      <c r="H237" s="181"/>
      <c r="I237" s="79" t="s">
        <v>90</v>
      </c>
      <c r="J237" s="181"/>
      <c r="K237" s="181"/>
      <c r="L237" s="181"/>
      <c r="M237" s="181"/>
    </row>
    <row r="238" spans="1:13" s="32" customFormat="1" ht="11.25">
      <c r="A238" s="17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13">
        <f>SUM(B238:L238)</f>
        <v>0</v>
      </c>
    </row>
    <row r="239" spans="1:13" s="32" customFormat="1" ht="11.25">
      <c r="A239" s="39">
        <f>+A237+1</f>
        <v>69</v>
      </c>
      <c r="B239" s="77" t="s">
        <v>87</v>
      </c>
      <c r="C239" s="78"/>
      <c r="D239" s="13" t="s">
        <v>86</v>
      </c>
      <c r="E239" s="78"/>
      <c r="F239" s="13" t="s">
        <v>89</v>
      </c>
      <c r="G239" s="181"/>
      <c r="H239" s="181"/>
      <c r="I239" s="79" t="s">
        <v>90</v>
      </c>
      <c r="J239" s="181"/>
      <c r="K239" s="181"/>
      <c r="L239" s="181"/>
      <c r="M239" s="181"/>
    </row>
    <row r="240" spans="1:13" s="32" customFormat="1" ht="11.25">
      <c r="A240" s="17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13">
        <f>SUM(B240:L240)</f>
        <v>0</v>
      </c>
    </row>
    <row r="241" spans="1:13" s="32" customFormat="1" ht="11.25">
      <c r="A241" s="39">
        <f>+A239+1</f>
        <v>70</v>
      </c>
      <c r="B241" s="77" t="s">
        <v>87</v>
      </c>
      <c r="C241" s="78"/>
      <c r="D241" s="13" t="s">
        <v>86</v>
      </c>
      <c r="E241" s="78"/>
      <c r="F241" s="13" t="s">
        <v>89</v>
      </c>
      <c r="G241" s="181"/>
      <c r="H241" s="181"/>
      <c r="I241" s="79" t="s">
        <v>90</v>
      </c>
      <c r="J241" s="181"/>
      <c r="K241" s="181"/>
      <c r="L241" s="181"/>
      <c r="M241" s="181"/>
    </row>
    <row r="242" spans="1:13" s="32" customFormat="1" ht="11.25">
      <c r="A242" s="17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13">
        <f>SUM(B242:L242)</f>
        <v>0</v>
      </c>
    </row>
    <row r="243" spans="1:13" s="32" customFormat="1" ht="11.25">
      <c r="A243" s="39">
        <f>+A241+1</f>
        <v>71</v>
      </c>
      <c r="B243" s="77" t="s">
        <v>87</v>
      </c>
      <c r="C243" s="78"/>
      <c r="D243" s="13" t="s">
        <v>86</v>
      </c>
      <c r="E243" s="78"/>
      <c r="F243" s="13" t="s">
        <v>89</v>
      </c>
      <c r="G243" s="181"/>
      <c r="H243" s="181"/>
      <c r="I243" s="79" t="s">
        <v>90</v>
      </c>
      <c r="J243" s="181"/>
      <c r="K243" s="181"/>
      <c r="L243" s="181"/>
      <c r="M243" s="181"/>
    </row>
    <row r="244" spans="1:13" s="32" customFormat="1" ht="11.25">
      <c r="A244" s="17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13">
        <f>SUM(B244:L244)</f>
        <v>0</v>
      </c>
    </row>
    <row r="245" spans="1:13" s="32" customFormat="1" ht="11.25">
      <c r="A245" s="39">
        <f>+A243+1</f>
        <v>72</v>
      </c>
      <c r="B245" s="77" t="s">
        <v>87</v>
      </c>
      <c r="C245" s="78"/>
      <c r="D245" s="13" t="s">
        <v>86</v>
      </c>
      <c r="E245" s="78"/>
      <c r="F245" s="13" t="s">
        <v>89</v>
      </c>
      <c r="G245" s="181"/>
      <c r="H245" s="181"/>
      <c r="I245" s="79" t="s">
        <v>90</v>
      </c>
      <c r="J245" s="181"/>
      <c r="K245" s="181"/>
      <c r="L245" s="181"/>
      <c r="M245" s="181"/>
    </row>
    <row r="246" spans="1:13" s="33" customFormat="1" ht="11.25">
      <c r="A246" s="17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13">
        <f>SUM(B246:L246)</f>
        <v>0</v>
      </c>
    </row>
    <row r="247" spans="1:13" s="33" customFormat="1" ht="11.25">
      <c r="A247" s="39">
        <f>+A245+1</f>
        <v>73</v>
      </c>
      <c r="B247" s="77" t="s">
        <v>87</v>
      </c>
      <c r="C247" s="78"/>
      <c r="D247" s="13" t="s">
        <v>86</v>
      </c>
      <c r="E247" s="78"/>
      <c r="F247" s="13" t="s">
        <v>89</v>
      </c>
      <c r="G247" s="181"/>
      <c r="H247" s="181"/>
      <c r="I247" s="79" t="s">
        <v>90</v>
      </c>
      <c r="J247" s="181"/>
      <c r="K247" s="181"/>
      <c r="L247" s="181"/>
      <c r="M247" s="181"/>
    </row>
    <row r="248" spans="1:13" s="33" customFormat="1" ht="11.25">
      <c r="A248" s="17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13">
        <f>SUM(B248:L248)</f>
        <v>0</v>
      </c>
    </row>
    <row r="249" spans="1:13" s="33" customFormat="1" ht="11.25">
      <c r="A249" s="39">
        <f>+A247+1</f>
        <v>74</v>
      </c>
      <c r="B249" s="77" t="s">
        <v>87</v>
      </c>
      <c r="C249" s="78"/>
      <c r="D249" s="13" t="s">
        <v>86</v>
      </c>
      <c r="E249" s="78"/>
      <c r="F249" s="13" t="s">
        <v>89</v>
      </c>
      <c r="G249" s="181"/>
      <c r="H249" s="181"/>
      <c r="I249" s="79" t="s">
        <v>90</v>
      </c>
      <c r="J249" s="181"/>
      <c r="K249" s="181"/>
      <c r="L249" s="181"/>
      <c r="M249" s="181"/>
    </row>
    <row r="250" spans="1:13" s="33" customFormat="1" ht="11.25">
      <c r="A250" s="17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13">
        <f>SUM(B250:L250)</f>
        <v>0</v>
      </c>
    </row>
    <row r="251" spans="1:13" s="33" customFormat="1" ht="11.25">
      <c r="A251" s="39">
        <f>+A249+1</f>
        <v>75</v>
      </c>
      <c r="B251" s="77" t="s">
        <v>87</v>
      </c>
      <c r="C251" s="78"/>
      <c r="D251" s="13" t="s">
        <v>86</v>
      </c>
      <c r="E251" s="78"/>
      <c r="F251" s="13" t="s">
        <v>89</v>
      </c>
      <c r="G251" s="181"/>
      <c r="H251" s="181"/>
      <c r="I251" s="79" t="s">
        <v>90</v>
      </c>
      <c r="J251" s="181"/>
      <c r="K251" s="181"/>
      <c r="L251" s="181"/>
      <c r="M251" s="181"/>
    </row>
    <row r="252" spans="1:13" s="33" customFormat="1" ht="11.25">
      <c r="A252" s="17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13">
        <f>SUM(B252:L252)</f>
        <v>0</v>
      </c>
    </row>
    <row r="253" spans="1:13" s="33" customFormat="1" ht="11.25">
      <c r="A253" s="39">
        <f>+A251+1</f>
        <v>76</v>
      </c>
      <c r="B253" s="77" t="s">
        <v>87</v>
      </c>
      <c r="C253" s="78"/>
      <c r="D253" s="13" t="s">
        <v>86</v>
      </c>
      <c r="E253" s="78"/>
      <c r="F253" s="13" t="s">
        <v>89</v>
      </c>
      <c r="G253" s="181"/>
      <c r="H253" s="181"/>
      <c r="I253" s="79" t="s">
        <v>90</v>
      </c>
      <c r="J253" s="181"/>
      <c r="K253" s="181"/>
      <c r="L253" s="181"/>
      <c r="M253" s="181"/>
    </row>
    <row r="254" spans="1:13" s="33" customFormat="1" ht="11.25">
      <c r="A254" s="17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13">
        <f>SUM(B254:L254)</f>
        <v>0</v>
      </c>
    </row>
    <row r="255" spans="1:13" s="33" customFormat="1" ht="11.25">
      <c r="A255" s="39">
        <f>+A253+1</f>
        <v>77</v>
      </c>
      <c r="B255" s="77" t="s">
        <v>87</v>
      </c>
      <c r="C255" s="78"/>
      <c r="D255" s="13" t="s">
        <v>86</v>
      </c>
      <c r="E255" s="78"/>
      <c r="F255" s="13" t="s">
        <v>89</v>
      </c>
      <c r="G255" s="181"/>
      <c r="H255" s="181"/>
      <c r="I255" s="79" t="s">
        <v>90</v>
      </c>
      <c r="J255" s="181"/>
      <c r="K255" s="181"/>
      <c r="L255" s="181"/>
      <c r="M255" s="181"/>
    </row>
    <row r="256" spans="1:13" s="33" customFormat="1" ht="11.25">
      <c r="A256" s="18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13">
        <f>SUM(B256:L256)</f>
        <v>0</v>
      </c>
    </row>
    <row r="257" spans="1:13" s="33" customFormat="1" ht="11.25">
      <c r="A257" s="12" t="s">
        <v>62</v>
      </c>
      <c r="B257" s="35">
        <f aca="true" t="shared" si="12" ref="B257:M257">SUM(B234:B256)</f>
        <v>0</v>
      </c>
      <c r="C257" s="35">
        <f t="shared" si="12"/>
        <v>0</v>
      </c>
      <c r="D257" s="35">
        <f t="shared" si="12"/>
        <v>0</v>
      </c>
      <c r="E257" s="35">
        <f t="shared" si="12"/>
        <v>0</v>
      </c>
      <c r="F257" s="35">
        <f t="shared" si="12"/>
        <v>0</v>
      </c>
      <c r="G257" s="35">
        <f t="shared" si="12"/>
        <v>0</v>
      </c>
      <c r="H257" s="35">
        <f t="shared" si="12"/>
        <v>0</v>
      </c>
      <c r="I257" s="35">
        <f t="shared" si="12"/>
        <v>0</v>
      </c>
      <c r="J257" s="35">
        <f t="shared" si="12"/>
        <v>0</v>
      </c>
      <c r="K257" s="35">
        <f t="shared" si="12"/>
        <v>0</v>
      </c>
      <c r="L257" s="35">
        <f t="shared" si="12"/>
        <v>0</v>
      </c>
      <c r="M257" s="35">
        <f t="shared" si="12"/>
        <v>0</v>
      </c>
    </row>
    <row r="258" spans="1:12" s="33" customFormat="1" ht="11.25">
      <c r="A258" s="8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s="33" customFormat="1" ht="11.25">
      <c r="A259" s="8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3" s="29" customFormat="1" ht="15">
      <c r="A260" s="36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8"/>
    </row>
    <row r="261" spans="1:13" s="29" customFormat="1" ht="15">
      <c r="A261" s="218" t="s">
        <v>72</v>
      </c>
      <c r="B261" s="218"/>
      <c r="C261" s="218"/>
      <c r="D261" s="218"/>
      <c r="E261" s="28" t="s">
        <v>66</v>
      </c>
      <c r="F261" s="26">
        <f>+F224</f>
        <v>42736</v>
      </c>
      <c r="G261" s="28" t="s">
        <v>67</v>
      </c>
      <c r="H261" s="26">
        <f>+H224</f>
        <v>43100</v>
      </c>
      <c r="I261" s="27"/>
      <c r="J261" s="27"/>
      <c r="K261" s="27"/>
      <c r="L261" s="27"/>
      <c r="M261" s="28"/>
    </row>
    <row r="262" spans="1:13" s="29" customFormat="1" ht="15">
      <c r="A262" s="36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8"/>
    </row>
    <row r="263" spans="1:13" s="29" customFormat="1" ht="15">
      <c r="A263" s="215" t="s">
        <v>0</v>
      </c>
      <c r="B263" s="215"/>
      <c r="C263" s="216" t="str">
        <f>+C226</f>
        <v>UDRUGA PROBA</v>
      </c>
      <c r="D263" s="217"/>
      <c r="E263" s="217"/>
      <c r="F263" s="27"/>
      <c r="G263" s="215" t="s">
        <v>2</v>
      </c>
      <c r="H263" s="215"/>
      <c r="I263" s="216" t="str">
        <f>+I226</f>
        <v>123456</v>
      </c>
      <c r="J263" s="217"/>
      <c r="K263" s="217"/>
      <c r="L263" s="27"/>
      <c r="M263" s="28"/>
    </row>
    <row r="264" spans="1:13" s="29" customFormat="1" ht="15">
      <c r="A264" s="215" t="s">
        <v>3</v>
      </c>
      <c r="B264" s="215"/>
      <c r="C264" s="216" t="str">
        <f>+C227</f>
        <v>47000</v>
      </c>
      <c r="D264" s="217"/>
      <c r="E264" s="217"/>
      <c r="F264" s="27"/>
      <c r="G264" s="215" t="s">
        <v>64</v>
      </c>
      <c r="H264" s="215"/>
      <c r="I264" s="216" t="str">
        <f>+I227</f>
        <v>HR1210010051863000160</v>
      </c>
      <c r="J264" s="217"/>
      <c r="K264" s="217"/>
      <c r="L264" s="27"/>
      <c r="M264" s="28"/>
    </row>
    <row r="265" spans="1:13" s="29" customFormat="1" ht="15">
      <c r="A265" s="215" t="s">
        <v>4</v>
      </c>
      <c r="B265" s="215"/>
      <c r="C265" s="216" t="str">
        <f>+C228</f>
        <v>KARLOVAC</v>
      </c>
      <c r="D265" s="217"/>
      <c r="E265" s="217"/>
      <c r="F265" s="27"/>
      <c r="G265" s="215" t="s">
        <v>5</v>
      </c>
      <c r="H265" s="215"/>
      <c r="I265" s="216" t="str">
        <f>+I228</f>
        <v>4311</v>
      </c>
      <c r="J265" s="217"/>
      <c r="K265" s="217"/>
      <c r="L265" s="27"/>
      <c r="M265" s="28"/>
    </row>
    <row r="266" spans="1:13" s="29" customFormat="1" ht="15">
      <c r="A266" s="215" t="s">
        <v>63</v>
      </c>
      <c r="B266" s="215"/>
      <c r="C266" s="216" t="str">
        <f>+C229</f>
        <v>=+PODACI!B22</v>
      </c>
      <c r="D266" s="217"/>
      <c r="E266" s="217"/>
      <c r="F266" s="27"/>
      <c r="G266" s="215" t="s">
        <v>59</v>
      </c>
      <c r="H266" s="215"/>
      <c r="I266" s="216" t="str">
        <f>+I229</f>
        <v>179</v>
      </c>
      <c r="J266" s="217"/>
      <c r="K266" s="217"/>
      <c r="L266" s="27"/>
      <c r="M266" s="28"/>
    </row>
    <row r="267" spans="1:13" s="29" customFormat="1" ht="15">
      <c r="A267" s="215" t="s">
        <v>1</v>
      </c>
      <c r="B267" s="215"/>
      <c r="C267" s="216" t="str">
        <f>+C230</f>
        <v>91184883380</v>
      </c>
      <c r="D267" s="217"/>
      <c r="E267" s="28" t="s">
        <v>84</v>
      </c>
      <c r="F267" s="37" t="str">
        <f>+F230</f>
        <v>91232123</v>
      </c>
      <c r="G267" s="215" t="s">
        <v>6</v>
      </c>
      <c r="H267" s="215"/>
      <c r="I267" s="216" t="str">
        <f>+I230</f>
        <v>04</v>
      </c>
      <c r="J267" s="217"/>
      <c r="K267" s="217"/>
      <c r="L267" s="27"/>
      <c r="M267" s="28"/>
    </row>
    <row r="268" spans="1:12" s="5" customFormat="1" ht="7.5" customHeight="1">
      <c r="A268" s="179"/>
      <c r="B268" s="179"/>
      <c r="C268" s="179"/>
      <c r="D268" s="179"/>
      <c r="E268" s="179"/>
      <c r="F268" s="179"/>
      <c r="G268" s="179"/>
      <c r="H268" s="179"/>
      <c r="I268" s="179"/>
      <c r="J268" s="179"/>
      <c r="K268" s="9"/>
      <c r="L268" s="9"/>
    </row>
    <row r="269" spans="1:13" s="30" customFormat="1" ht="11.25" customHeight="1">
      <c r="A269" s="201" t="s">
        <v>60</v>
      </c>
      <c r="B269" s="185" t="s">
        <v>68</v>
      </c>
      <c r="C269" s="185"/>
      <c r="D269" s="185" t="s">
        <v>35</v>
      </c>
      <c r="E269" s="184" t="s">
        <v>36</v>
      </c>
      <c r="F269" s="184" t="s">
        <v>70</v>
      </c>
      <c r="G269" s="185" t="s">
        <v>38</v>
      </c>
      <c r="H269" s="185" t="s">
        <v>39</v>
      </c>
      <c r="I269" s="184" t="s">
        <v>40</v>
      </c>
      <c r="J269" s="184" t="s">
        <v>42</v>
      </c>
      <c r="K269" s="184" t="s">
        <v>44</v>
      </c>
      <c r="L269" s="185" t="s">
        <v>46</v>
      </c>
      <c r="M269" s="186" t="s">
        <v>71</v>
      </c>
    </row>
    <row r="270" spans="1:13" s="31" customFormat="1" ht="72" customHeight="1">
      <c r="A270" s="201"/>
      <c r="B270" s="10" t="s">
        <v>69</v>
      </c>
      <c r="C270" s="10" t="s">
        <v>34</v>
      </c>
      <c r="D270" s="185"/>
      <c r="E270" s="184"/>
      <c r="F270" s="184"/>
      <c r="G270" s="185"/>
      <c r="H270" s="185"/>
      <c r="I270" s="184"/>
      <c r="J270" s="184"/>
      <c r="K270" s="184"/>
      <c r="L270" s="185"/>
      <c r="M270" s="186"/>
    </row>
    <row r="271" spans="1:13" s="32" customFormat="1" ht="11.25">
      <c r="A271" s="14"/>
      <c r="B271" s="15">
        <f>+B257</f>
        <v>0</v>
      </c>
      <c r="C271" s="15">
        <f aca="true" t="shared" si="13" ref="C271:M271">+C257</f>
        <v>0</v>
      </c>
      <c r="D271" s="15">
        <f t="shared" si="13"/>
        <v>0</v>
      </c>
      <c r="E271" s="15">
        <f t="shared" si="13"/>
        <v>0</v>
      </c>
      <c r="F271" s="15">
        <f t="shared" si="13"/>
        <v>0</v>
      </c>
      <c r="G271" s="15">
        <f t="shared" si="13"/>
        <v>0</v>
      </c>
      <c r="H271" s="15">
        <f t="shared" si="13"/>
        <v>0</v>
      </c>
      <c r="I271" s="15">
        <f t="shared" si="13"/>
        <v>0</v>
      </c>
      <c r="J271" s="15">
        <f t="shared" si="13"/>
        <v>0</v>
      </c>
      <c r="K271" s="15">
        <f t="shared" si="13"/>
        <v>0</v>
      </c>
      <c r="L271" s="15">
        <f t="shared" si="13"/>
        <v>0</v>
      </c>
      <c r="M271" s="16">
        <f t="shared" si="13"/>
        <v>0</v>
      </c>
    </row>
    <row r="272" spans="1:13" s="32" customFormat="1" ht="11.25">
      <c r="A272" s="39">
        <f>+A255+1</f>
        <v>78</v>
      </c>
      <c r="B272" s="77" t="s">
        <v>87</v>
      </c>
      <c r="C272" s="78"/>
      <c r="D272" s="13" t="s">
        <v>86</v>
      </c>
      <c r="E272" s="78"/>
      <c r="F272" s="13" t="s">
        <v>89</v>
      </c>
      <c r="G272" s="181"/>
      <c r="H272" s="181"/>
      <c r="I272" s="79" t="s">
        <v>90</v>
      </c>
      <c r="J272" s="181"/>
      <c r="K272" s="181"/>
      <c r="L272" s="181"/>
      <c r="M272" s="181"/>
    </row>
    <row r="273" spans="1:13" s="32" customFormat="1" ht="11.25">
      <c r="A273" s="17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13">
        <f>SUM(B273:L273)</f>
        <v>0</v>
      </c>
    </row>
    <row r="274" spans="1:13" s="32" customFormat="1" ht="11.25">
      <c r="A274" s="39">
        <f>+A272+1</f>
        <v>79</v>
      </c>
      <c r="B274" s="77" t="s">
        <v>87</v>
      </c>
      <c r="C274" s="78"/>
      <c r="D274" s="13" t="s">
        <v>86</v>
      </c>
      <c r="E274" s="78"/>
      <c r="F274" s="13" t="s">
        <v>89</v>
      </c>
      <c r="G274" s="181"/>
      <c r="H274" s="181"/>
      <c r="I274" s="79" t="s">
        <v>90</v>
      </c>
      <c r="J274" s="181"/>
      <c r="K274" s="181"/>
      <c r="L274" s="181"/>
      <c r="M274" s="181"/>
    </row>
    <row r="275" spans="1:13" s="32" customFormat="1" ht="11.25">
      <c r="A275" s="17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13">
        <f>SUM(B275:L275)</f>
        <v>0</v>
      </c>
    </row>
    <row r="276" spans="1:13" s="32" customFormat="1" ht="11.25">
      <c r="A276" s="39">
        <f>+A274+1</f>
        <v>80</v>
      </c>
      <c r="B276" s="77" t="s">
        <v>87</v>
      </c>
      <c r="C276" s="78"/>
      <c r="D276" s="13" t="s">
        <v>86</v>
      </c>
      <c r="E276" s="78"/>
      <c r="F276" s="13" t="s">
        <v>89</v>
      </c>
      <c r="G276" s="181"/>
      <c r="H276" s="181"/>
      <c r="I276" s="79" t="s">
        <v>90</v>
      </c>
      <c r="J276" s="181"/>
      <c r="K276" s="181"/>
      <c r="L276" s="181"/>
      <c r="M276" s="181"/>
    </row>
    <row r="277" spans="1:13" s="32" customFormat="1" ht="11.25">
      <c r="A277" s="17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13">
        <f>SUM(B277:L277)</f>
        <v>0</v>
      </c>
    </row>
    <row r="278" spans="1:13" s="32" customFormat="1" ht="11.25">
      <c r="A278" s="39">
        <f>+A276+1</f>
        <v>81</v>
      </c>
      <c r="B278" s="77" t="s">
        <v>87</v>
      </c>
      <c r="C278" s="78"/>
      <c r="D278" s="13" t="s">
        <v>86</v>
      </c>
      <c r="E278" s="78"/>
      <c r="F278" s="13" t="s">
        <v>89</v>
      </c>
      <c r="G278" s="181"/>
      <c r="H278" s="181"/>
      <c r="I278" s="79" t="s">
        <v>90</v>
      </c>
      <c r="J278" s="181"/>
      <c r="K278" s="181"/>
      <c r="L278" s="181"/>
      <c r="M278" s="181"/>
    </row>
    <row r="279" spans="1:13" s="32" customFormat="1" ht="11.25">
      <c r="A279" s="17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13">
        <f>SUM(B279:L279)</f>
        <v>0</v>
      </c>
    </row>
    <row r="280" spans="1:13" s="32" customFormat="1" ht="11.25">
      <c r="A280" s="39">
        <f>+A278+1</f>
        <v>82</v>
      </c>
      <c r="B280" s="77" t="s">
        <v>87</v>
      </c>
      <c r="C280" s="78"/>
      <c r="D280" s="13" t="s">
        <v>86</v>
      </c>
      <c r="E280" s="78"/>
      <c r="F280" s="13" t="s">
        <v>89</v>
      </c>
      <c r="G280" s="181"/>
      <c r="H280" s="181"/>
      <c r="I280" s="79" t="s">
        <v>90</v>
      </c>
      <c r="J280" s="181"/>
      <c r="K280" s="181"/>
      <c r="L280" s="181"/>
      <c r="M280" s="181"/>
    </row>
    <row r="281" spans="1:13" s="32" customFormat="1" ht="11.25">
      <c r="A281" s="17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13">
        <f>SUM(B281:L281)</f>
        <v>0</v>
      </c>
    </row>
    <row r="282" spans="1:13" s="32" customFormat="1" ht="11.25">
      <c r="A282" s="39">
        <f>+A280+1</f>
        <v>83</v>
      </c>
      <c r="B282" s="77" t="s">
        <v>87</v>
      </c>
      <c r="C282" s="78"/>
      <c r="D282" s="13" t="s">
        <v>86</v>
      </c>
      <c r="E282" s="78"/>
      <c r="F282" s="13" t="s">
        <v>89</v>
      </c>
      <c r="G282" s="181"/>
      <c r="H282" s="181"/>
      <c r="I282" s="79" t="s">
        <v>90</v>
      </c>
      <c r="J282" s="181"/>
      <c r="K282" s="181"/>
      <c r="L282" s="181"/>
      <c r="M282" s="181"/>
    </row>
    <row r="283" spans="1:13" s="33" customFormat="1" ht="11.25">
      <c r="A283" s="17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13">
        <f>SUM(B283:L283)</f>
        <v>0</v>
      </c>
    </row>
    <row r="284" spans="1:13" s="33" customFormat="1" ht="11.25">
      <c r="A284" s="39">
        <f>+A282+1</f>
        <v>84</v>
      </c>
      <c r="B284" s="77" t="s">
        <v>87</v>
      </c>
      <c r="C284" s="78"/>
      <c r="D284" s="13" t="s">
        <v>86</v>
      </c>
      <c r="E284" s="78"/>
      <c r="F284" s="13" t="s">
        <v>89</v>
      </c>
      <c r="G284" s="181"/>
      <c r="H284" s="181"/>
      <c r="I284" s="79" t="s">
        <v>90</v>
      </c>
      <c r="J284" s="181"/>
      <c r="K284" s="181"/>
      <c r="L284" s="181"/>
      <c r="M284" s="181"/>
    </row>
    <row r="285" spans="1:13" s="33" customFormat="1" ht="11.25">
      <c r="A285" s="17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13">
        <f>SUM(B285:L285)</f>
        <v>0</v>
      </c>
    </row>
    <row r="286" spans="1:13" s="33" customFormat="1" ht="11.25">
      <c r="A286" s="39">
        <f>+A284+1</f>
        <v>85</v>
      </c>
      <c r="B286" s="77" t="s">
        <v>87</v>
      </c>
      <c r="C286" s="78"/>
      <c r="D286" s="13" t="s">
        <v>86</v>
      </c>
      <c r="E286" s="78"/>
      <c r="F286" s="13" t="s">
        <v>89</v>
      </c>
      <c r="G286" s="181"/>
      <c r="H286" s="181"/>
      <c r="I286" s="79" t="s">
        <v>90</v>
      </c>
      <c r="J286" s="181"/>
      <c r="K286" s="181"/>
      <c r="L286" s="181"/>
      <c r="M286" s="181"/>
    </row>
    <row r="287" spans="1:13" s="33" customFormat="1" ht="11.25">
      <c r="A287" s="17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13">
        <f>SUM(B287:L287)</f>
        <v>0</v>
      </c>
    </row>
    <row r="288" spans="1:13" s="33" customFormat="1" ht="11.25">
      <c r="A288" s="39">
        <f>+A286+1</f>
        <v>86</v>
      </c>
      <c r="B288" s="77" t="s">
        <v>87</v>
      </c>
      <c r="C288" s="78"/>
      <c r="D288" s="13" t="s">
        <v>86</v>
      </c>
      <c r="E288" s="78"/>
      <c r="F288" s="13" t="s">
        <v>89</v>
      </c>
      <c r="G288" s="181"/>
      <c r="H288" s="181"/>
      <c r="I288" s="79" t="s">
        <v>90</v>
      </c>
      <c r="J288" s="181"/>
      <c r="K288" s="181"/>
      <c r="L288" s="181"/>
      <c r="M288" s="181"/>
    </row>
    <row r="289" spans="1:13" s="33" customFormat="1" ht="11.25">
      <c r="A289" s="17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13">
        <f>SUM(B289:L289)</f>
        <v>0</v>
      </c>
    </row>
    <row r="290" spans="1:13" s="33" customFormat="1" ht="11.25">
      <c r="A290" s="39">
        <f>+A288+1</f>
        <v>87</v>
      </c>
      <c r="B290" s="77" t="s">
        <v>87</v>
      </c>
      <c r="C290" s="78"/>
      <c r="D290" s="13" t="s">
        <v>86</v>
      </c>
      <c r="E290" s="78"/>
      <c r="F290" s="13" t="s">
        <v>89</v>
      </c>
      <c r="G290" s="181"/>
      <c r="H290" s="181"/>
      <c r="I290" s="79" t="s">
        <v>90</v>
      </c>
      <c r="J290" s="181"/>
      <c r="K290" s="181"/>
      <c r="L290" s="181"/>
      <c r="M290" s="181"/>
    </row>
    <row r="291" spans="1:13" s="33" customFormat="1" ht="11.25">
      <c r="A291" s="17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13">
        <f>SUM(B291:L291)</f>
        <v>0</v>
      </c>
    </row>
    <row r="292" spans="1:13" s="33" customFormat="1" ht="11.25">
      <c r="A292" s="39">
        <f>+A290+1</f>
        <v>88</v>
      </c>
      <c r="B292" s="77" t="s">
        <v>87</v>
      </c>
      <c r="C292" s="78"/>
      <c r="D292" s="13" t="s">
        <v>86</v>
      </c>
      <c r="E292" s="78"/>
      <c r="F292" s="13" t="s">
        <v>89</v>
      </c>
      <c r="G292" s="181"/>
      <c r="H292" s="181"/>
      <c r="I292" s="79" t="s">
        <v>90</v>
      </c>
      <c r="J292" s="181"/>
      <c r="K292" s="181"/>
      <c r="L292" s="181"/>
      <c r="M292" s="181"/>
    </row>
    <row r="293" spans="1:13" s="33" customFormat="1" ht="11.25">
      <c r="A293" s="18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13">
        <f>SUM(B293:L293)</f>
        <v>0</v>
      </c>
    </row>
    <row r="294" spans="1:13" s="33" customFormat="1" ht="11.25">
      <c r="A294" s="12" t="s">
        <v>62</v>
      </c>
      <c r="B294" s="35">
        <f aca="true" t="shared" si="14" ref="B294:M294">SUM(B271:B293)</f>
        <v>0</v>
      </c>
      <c r="C294" s="35">
        <f t="shared" si="14"/>
        <v>0</v>
      </c>
      <c r="D294" s="35">
        <f t="shared" si="14"/>
        <v>0</v>
      </c>
      <c r="E294" s="35">
        <f t="shared" si="14"/>
        <v>0</v>
      </c>
      <c r="F294" s="35">
        <f t="shared" si="14"/>
        <v>0</v>
      </c>
      <c r="G294" s="35">
        <f t="shared" si="14"/>
        <v>0</v>
      </c>
      <c r="H294" s="35">
        <f t="shared" si="14"/>
        <v>0</v>
      </c>
      <c r="I294" s="35">
        <f t="shared" si="14"/>
        <v>0</v>
      </c>
      <c r="J294" s="35">
        <f t="shared" si="14"/>
        <v>0</v>
      </c>
      <c r="K294" s="35">
        <f t="shared" si="14"/>
        <v>0</v>
      </c>
      <c r="L294" s="35">
        <f t="shared" si="14"/>
        <v>0</v>
      </c>
      <c r="M294" s="35">
        <f t="shared" si="14"/>
        <v>0</v>
      </c>
    </row>
    <row r="295" spans="1:12" s="33" customFormat="1" ht="11.25">
      <c r="A295" s="8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s="33" customFormat="1" ht="11.25">
      <c r="A296" s="8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3" s="29" customFormat="1" ht="15">
      <c r="A297" s="36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8"/>
    </row>
    <row r="298" spans="1:13" s="29" customFormat="1" ht="15">
      <c r="A298" s="218" t="s">
        <v>72</v>
      </c>
      <c r="B298" s="218"/>
      <c r="C298" s="218"/>
      <c r="D298" s="218"/>
      <c r="E298" s="28" t="s">
        <v>66</v>
      </c>
      <c r="F298" s="26">
        <f>+F261</f>
        <v>42736</v>
      </c>
      <c r="G298" s="28" t="s">
        <v>67</v>
      </c>
      <c r="H298" s="26">
        <f>+H261</f>
        <v>43100</v>
      </c>
      <c r="I298" s="27"/>
      <c r="J298" s="27"/>
      <c r="K298" s="27"/>
      <c r="L298" s="27"/>
      <c r="M298" s="28"/>
    </row>
    <row r="299" spans="1:13" s="29" customFormat="1" ht="15">
      <c r="A299" s="36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8"/>
    </row>
    <row r="300" spans="1:13" s="29" customFormat="1" ht="15">
      <c r="A300" s="215" t="s">
        <v>0</v>
      </c>
      <c r="B300" s="215"/>
      <c r="C300" s="216" t="str">
        <f>+C263</f>
        <v>UDRUGA PROBA</v>
      </c>
      <c r="D300" s="217"/>
      <c r="E300" s="217"/>
      <c r="F300" s="27"/>
      <c r="G300" s="215" t="s">
        <v>2</v>
      </c>
      <c r="H300" s="215"/>
      <c r="I300" s="216" t="str">
        <f>+I263</f>
        <v>123456</v>
      </c>
      <c r="J300" s="217"/>
      <c r="K300" s="217"/>
      <c r="L300" s="27"/>
      <c r="M300" s="28"/>
    </row>
    <row r="301" spans="1:13" s="29" customFormat="1" ht="15">
      <c r="A301" s="215" t="s">
        <v>3</v>
      </c>
      <c r="B301" s="215"/>
      <c r="C301" s="216" t="str">
        <f>+C264</f>
        <v>47000</v>
      </c>
      <c r="D301" s="217"/>
      <c r="E301" s="217"/>
      <c r="F301" s="27"/>
      <c r="G301" s="215" t="s">
        <v>64</v>
      </c>
      <c r="H301" s="215"/>
      <c r="I301" s="216" t="str">
        <f>+I264</f>
        <v>HR1210010051863000160</v>
      </c>
      <c r="J301" s="217"/>
      <c r="K301" s="217"/>
      <c r="L301" s="27"/>
      <c r="M301" s="28"/>
    </row>
    <row r="302" spans="1:13" s="29" customFormat="1" ht="15">
      <c r="A302" s="215" t="s">
        <v>4</v>
      </c>
      <c r="B302" s="215"/>
      <c r="C302" s="216" t="str">
        <f>+C265</f>
        <v>KARLOVAC</v>
      </c>
      <c r="D302" s="217"/>
      <c r="E302" s="217"/>
      <c r="F302" s="27"/>
      <c r="G302" s="215" t="s">
        <v>5</v>
      </c>
      <c r="H302" s="215"/>
      <c r="I302" s="216" t="str">
        <f>+I265</f>
        <v>4311</v>
      </c>
      <c r="J302" s="217"/>
      <c r="K302" s="217"/>
      <c r="L302" s="27"/>
      <c r="M302" s="28"/>
    </row>
    <row r="303" spans="1:13" s="29" customFormat="1" ht="15">
      <c r="A303" s="215" t="s">
        <v>63</v>
      </c>
      <c r="B303" s="215"/>
      <c r="C303" s="216" t="str">
        <f>+C266</f>
        <v>=+PODACI!B22</v>
      </c>
      <c r="D303" s="217"/>
      <c r="E303" s="217"/>
      <c r="F303" s="27"/>
      <c r="G303" s="215" t="s">
        <v>59</v>
      </c>
      <c r="H303" s="215"/>
      <c r="I303" s="216" t="str">
        <f>+I266</f>
        <v>179</v>
      </c>
      <c r="J303" s="217"/>
      <c r="K303" s="217"/>
      <c r="L303" s="27"/>
      <c r="M303" s="28"/>
    </row>
    <row r="304" spans="1:13" s="29" customFormat="1" ht="15">
      <c r="A304" s="215" t="s">
        <v>1</v>
      </c>
      <c r="B304" s="215"/>
      <c r="C304" s="216" t="str">
        <f>+C267</f>
        <v>91184883380</v>
      </c>
      <c r="D304" s="217"/>
      <c r="E304" s="28" t="s">
        <v>84</v>
      </c>
      <c r="F304" s="37" t="str">
        <f>+F267</f>
        <v>91232123</v>
      </c>
      <c r="G304" s="215" t="s">
        <v>6</v>
      </c>
      <c r="H304" s="215"/>
      <c r="I304" s="216" t="str">
        <f>+I267</f>
        <v>04</v>
      </c>
      <c r="J304" s="217"/>
      <c r="K304" s="217"/>
      <c r="L304" s="27"/>
      <c r="M304" s="28"/>
    </row>
    <row r="305" spans="1:12" s="5" customFormat="1" ht="7.5" customHeight="1">
      <c r="A305" s="179"/>
      <c r="B305" s="179"/>
      <c r="C305" s="179"/>
      <c r="D305" s="179"/>
      <c r="E305" s="179"/>
      <c r="F305" s="179"/>
      <c r="G305" s="179"/>
      <c r="H305" s="179"/>
      <c r="I305" s="179"/>
      <c r="J305" s="179"/>
      <c r="K305" s="9"/>
      <c r="L305" s="9"/>
    </row>
    <row r="306" spans="1:13" s="30" customFormat="1" ht="11.25" customHeight="1">
      <c r="A306" s="201" t="s">
        <v>60</v>
      </c>
      <c r="B306" s="185" t="s">
        <v>68</v>
      </c>
      <c r="C306" s="185"/>
      <c r="D306" s="185" t="s">
        <v>35</v>
      </c>
      <c r="E306" s="184" t="s">
        <v>36</v>
      </c>
      <c r="F306" s="184" t="s">
        <v>70</v>
      </c>
      <c r="G306" s="185" t="s">
        <v>38</v>
      </c>
      <c r="H306" s="185" t="s">
        <v>39</v>
      </c>
      <c r="I306" s="184" t="s">
        <v>40</v>
      </c>
      <c r="J306" s="184" t="s">
        <v>42</v>
      </c>
      <c r="K306" s="184" t="s">
        <v>44</v>
      </c>
      <c r="L306" s="185" t="s">
        <v>46</v>
      </c>
      <c r="M306" s="186" t="s">
        <v>71</v>
      </c>
    </row>
    <row r="307" spans="1:13" s="31" customFormat="1" ht="72" customHeight="1">
      <c r="A307" s="201"/>
      <c r="B307" s="10" t="s">
        <v>69</v>
      </c>
      <c r="C307" s="10" t="s">
        <v>34</v>
      </c>
      <c r="D307" s="185"/>
      <c r="E307" s="184"/>
      <c r="F307" s="184"/>
      <c r="G307" s="185"/>
      <c r="H307" s="185"/>
      <c r="I307" s="184"/>
      <c r="J307" s="184"/>
      <c r="K307" s="184"/>
      <c r="L307" s="185"/>
      <c r="M307" s="186"/>
    </row>
    <row r="308" spans="1:13" s="32" customFormat="1" ht="11.25">
      <c r="A308" s="14"/>
      <c r="B308" s="15">
        <f>+B294</f>
        <v>0</v>
      </c>
      <c r="C308" s="15">
        <f aca="true" t="shared" si="15" ref="C308:M308">+C294</f>
        <v>0</v>
      </c>
      <c r="D308" s="15">
        <f t="shared" si="15"/>
        <v>0</v>
      </c>
      <c r="E308" s="15">
        <f t="shared" si="15"/>
        <v>0</v>
      </c>
      <c r="F308" s="15">
        <f t="shared" si="15"/>
        <v>0</v>
      </c>
      <c r="G308" s="15">
        <f t="shared" si="15"/>
        <v>0</v>
      </c>
      <c r="H308" s="15">
        <f t="shared" si="15"/>
        <v>0</v>
      </c>
      <c r="I308" s="15">
        <f t="shared" si="15"/>
        <v>0</v>
      </c>
      <c r="J308" s="15">
        <f t="shared" si="15"/>
        <v>0</v>
      </c>
      <c r="K308" s="15">
        <f t="shared" si="15"/>
        <v>0</v>
      </c>
      <c r="L308" s="15">
        <f t="shared" si="15"/>
        <v>0</v>
      </c>
      <c r="M308" s="16">
        <f t="shared" si="15"/>
        <v>0</v>
      </c>
    </row>
    <row r="309" spans="1:13" s="32" customFormat="1" ht="11.25">
      <c r="A309" s="39">
        <f>+A292+1</f>
        <v>89</v>
      </c>
      <c r="B309" s="77" t="s">
        <v>87</v>
      </c>
      <c r="C309" s="78"/>
      <c r="D309" s="13" t="s">
        <v>86</v>
      </c>
      <c r="E309" s="78"/>
      <c r="F309" s="13" t="s">
        <v>89</v>
      </c>
      <c r="G309" s="181"/>
      <c r="H309" s="181"/>
      <c r="I309" s="79" t="s">
        <v>90</v>
      </c>
      <c r="J309" s="181"/>
      <c r="K309" s="181"/>
      <c r="L309" s="181"/>
      <c r="M309" s="181"/>
    </row>
    <row r="310" spans="1:13" s="32" customFormat="1" ht="11.25">
      <c r="A310" s="17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13">
        <f>SUM(B310:L310)</f>
        <v>0</v>
      </c>
    </row>
    <row r="311" spans="1:13" s="32" customFormat="1" ht="11.25">
      <c r="A311" s="39">
        <f>+A309+1</f>
        <v>90</v>
      </c>
      <c r="B311" s="77" t="s">
        <v>87</v>
      </c>
      <c r="C311" s="78"/>
      <c r="D311" s="13" t="s">
        <v>86</v>
      </c>
      <c r="E311" s="78"/>
      <c r="F311" s="13" t="s">
        <v>89</v>
      </c>
      <c r="G311" s="181"/>
      <c r="H311" s="181"/>
      <c r="I311" s="79" t="s">
        <v>90</v>
      </c>
      <c r="J311" s="181"/>
      <c r="K311" s="181"/>
      <c r="L311" s="181"/>
      <c r="M311" s="181"/>
    </row>
    <row r="312" spans="1:13" s="32" customFormat="1" ht="11.25">
      <c r="A312" s="17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13">
        <f>SUM(B312:L312)</f>
        <v>0</v>
      </c>
    </row>
    <row r="313" spans="1:13" s="32" customFormat="1" ht="11.25">
      <c r="A313" s="39">
        <f>+A311+1</f>
        <v>91</v>
      </c>
      <c r="B313" s="77" t="s">
        <v>87</v>
      </c>
      <c r="C313" s="78"/>
      <c r="D313" s="13" t="s">
        <v>86</v>
      </c>
      <c r="E313" s="78"/>
      <c r="F313" s="13" t="s">
        <v>89</v>
      </c>
      <c r="G313" s="181"/>
      <c r="H313" s="181"/>
      <c r="I313" s="79" t="s">
        <v>90</v>
      </c>
      <c r="J313" s="181"/>
      <c r="K313" s="181"/>
      <c r="L313" s="181"/>
      <c r="M313" s="181"/>
    </row>
    <row r="314" spans="1:13" s="32" customFormat="1" ht="11.25">
      <c r="A314" s="17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13">
        <f>SUM(B314:L314)</f>
        <v>0</v>
      </c>
    </row>
    <row r="315" spans="1:13" s="32" customFormat="1" ht="11.25">
      <c r="A315" s="39">
        <f>+A313+1</f>
        <v>92</v>
      </c>
      <c r="B315" s="77" t="s">
        <v>87</v>
      </c>
      <c r="C315" s="78"/>
      <c r="D315" s="13" t="s">
        <v>86</v>
      </c>
      <c r="E315" s="78"/>
      <c r="F315" s="13" t="s">
        <v>89</v>
      </c>
      <c r="G315" s="181"/>
      <c r="H315" s="181"/>
      <c r="I315" s="79" t="s">
        <v>90</v>
      </c>
      <c r="J315" s="181"/>
      <c r="K315" s="181"/>
      <c r="L315" s="181"/>
      <c r="M315" s="181"/>
    </row>
    <row r="316" spans="1:13" s="32" customFormat="1" ht="11.25">
      <c r="A316" s="17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13">
        <f>SUM(B316:L316)</f>
        <v>0</v>
      </c>
    </row>
    <row r="317" spans="1:13" s="32" customFormat="1" ht="11.25">
      <c r="A317" s="39">
        <f>+A315+1</f>
        <v>93</v>
      </c>
      <c r="B317" s="77" t="s">
        <v>87</v>
      </c>
      <c r="C317" s="78"/>
      <c r="D317" s="13" t="s">
        <v>86</v>
      </c>
      <c r="E317" s="78"/>
      <c r="F317" s="13" t="s">
        <v>89</v>
      </c>
      <c r="G317" s="181"/>
      <c r="H317" s="181"/>
      <c r="I317" s="79" t="s">
        <v>90</v>
      </c>
      <c r="J317" s="181"/>
      <c r="K317" s="181"/>
      <c r="L317" s="181"/>
      <c r="M317" s="181"/>
    </row>
    <row r="318" spans="1:13" s="32" customFormat="1" ht="11.25">
      <c r="A318" s="17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13">
        <f>SUM(B318:L318)</f>
        <v>0</v>
      </c>
    </row>
    <row r="319" spans="1:13" s="32" customFormat="1" ht="11.25">
      <c r="A319" s="39">
        <f>+A317+1</f>
        <v>94</v>
      </c>
      <c r="B319" s="77" t="s">
        <v>87</v>
      </c>
      <c r="C319" s="78"/>
      <c r="D319" s="13" t="s">
        <v>86</v>
      </c>
      <c r="E319" s="78"/>
      <c r="F319" s="13" t="s">
        <v>89</v>
      </c>
      <c r="G319" s="181"/>
      <c r="H319" s="181"/>
      <c r="I319" s="79" t="s">
        <v>90</v>
      </c>
      <c r="J319" s="181"/>
      <c r="K319" s="181"/>
      <c r="L319" s="181"/>
      <c r="M319" s="181"/>
    </row>
    <row r="320" spans="1:13" s="33" customFormat="1" ht="11.25">
      <c r="A320" s="17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13">
        <f>SUM(B320:L320)</f>
        <v>0</v>
      </c>
    </row>
    <row r="321" spans="1:13" s="33" customFormat="1" ht="11.25">
      <c r="A321" s="39">
        <f>+A319+1</f>
        <v>95</v>
      </c>
      <c r="B321" s="77" t="s">
        <v>87</v>
      </c>
      <c r="C321" s="78"/>
      <c r="D321" s="13" t="s">
        <v>86</v>
      </c>
      <c r="E321" s="78"/>
      <c r="F321" s="13" t="s">
        <v>89</v>
      </c>
      <c r="G321" s="181"/>
      <c r="H321" s="181"/>
      <c r="I321" s="79" t="s">
        <v>90</v>
      </c>
      <c r="J321" s="181"/>
      <c r="K321" s="181"/>
      <c r="L321" s="181"/>
      <c r="M321" s="181"/>
    </row>
    <row r="322" spans="1:13" s="33" customFormat="1" ht="11.25">
      <c r="A322" s="17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13">
        <f>SUM(B322:L322)</f>
        <v>0</v>
      </c>
    </row>
    <row r="323" spans="1:13" s="33" customFormat="1" ht="11.25">
      <c r="A323" s="39">
        <f>+A321+1</f>
        <v>96</v>
      </c>
      <c r="B323" s="77" t="s">
        <v>87</v>
      </c>
      <c r="C323" s="78"/>
      <c r="D323" s="13" t="s">
        <v>86</v>
      </c>
      <c r="E323" s="78"/>
      <c r="F323" s="13" t="s">
        <v>89</v>
      </c>
      <c r="G323" s="181"/>
      <c r="H323" s="181"/>
      <c r="I323" s="79" t="s">
        <v>90</v>
      </c>
      <c r="J323" s="181"/>
      <c r="K323" s="181"/>
      <c r="L323" s="181"/>
      <c r="M323" s="181"/>
    </row>
    <row r="324" spans="1:13" s="33" customFormat="1" ht="11.25">
      <c r="A324" s="17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13">
        <f>SUM(B324:L324)</f>
        <v>0</v>
      </c>
    </row>
    <row r="325" spans="1:13" s="33" customFormat="1" ht="11.25">
      <c r="A325" s="39">
        <f>+A323+1</f>
        <v>97</v>
      </c>
      <c r="B325" s="77" t="s">
        <v>87</v>
      </c>
      <c r="C325" s="78"/>
      <c r="D325" s="13" t="s">
        <v>86</v>
      </c>
      <c r="E325" s="78"/>
      <c r="F325" s="13" t="s">
        <v>89</v>
      </c>
      <c r="G325" s="181"/>
      <c r="H325" s="181"/>
      <c r="I325" s="79" t="s">
        <v>90</v>
      </c>
      <c r="J325" s="181"/>
      <c r="K325" s="181"/>
      <c r="L325" s="181"/>
      <c r="M325" s="181"/>
    </row>
    <row r="326" spans="1:13" s="33" customFormat="1" ht="11.25">
      <c r="A326" s="17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13">
        <f>SUM(B326:L326)</f>
        <v>0</v>
      </c>
    </row>
    <row r="327" spans="1:13" s="33" customFormat="1" ht="11.25">
      <c r="A327" s="39">
        <f>+A325+1</f>
        <v>98</v>
      </c>
      <c r="B327" s="77" t="s">
        <v>87</v>
      </c>
      <c r="C327" s="78"/>
      <c r="D327" s="13" t="s">
        <v>86</v>
      </c>
      <c r="E327" s="78"/>
      <c r="F327" s="13" t="s">
        <v>89</v>
      </c>
      <c r="G327" s="181"/>
      <c r="H327" s="181"/>
      <c r="I327" s="79" t="s">
        <v>90</v>
      </c>
      <c r="J327" s="181"/>
      <c r="K327" s="181"/>
      <c r="L327" s="181"/>
      <c r="M327" s="181"/>
    </row>
    <row r="328" spans="1:13" s="33" customFormat="1" ht="11.25">
      <c r="A328" s="17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13">
        <f>SUM(B328:L328)</f>
        <v>0</v>
      </c>
    </row>
    <row r="329" spans="1:13" s="33" customFormat="1" ht="11.25">
      <c r="A329" s="39">
        <f>+A327+1</f>
        <v>99</v>
      </c>
      <c r="B329" s="77" t="s">
        <v>87</v>
      </c>
      <c r="C329" s="78"/>
      <c r="D329" s="13" t="s">
        <v>86</v>
      </c>
      <c r="E329" s="78"/>
      <c r="F329" s="13" t="s">
        <v>89</v>
      </c>
      <c r="G329" s="181"/>
      <c r="H329" s="181"/>
      <c r="I329" s="79" t="s">
        <v>90</v>
      </c>
      <c r="J329" s="181"/>
      <c r="K329" s="181"/>
      <c r="L329" s="181"/>
      <c r="M329" s="181"/>
    </row>
    <row r="330" spans="1:13" s="33" customFormat="1" ht="11.25">
      <c r="A330" s="18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13">
        <f>SUM(B330:L330)</f>
        <v>0</v>
      </c>
    </row>
    <row r="331" spans="1:13" s="33" customFormat="1" ht="11.25">
      <c r="A331" s="12" t="s">
        <v>62</v>
      </c>
      <c r="B331" s="35">
        <f aca="true" t="shared" si="16" ref="B331:M331">SUM(B308:B330)</f>
        <v>0</v>
      </c>
      <c r="C331" s="35">
        <f t="shared" si="16"/>
        <v>0</v>
      </c>
      <c r="D331" s="35">
        <f t="shared" si="16"/>
        <v>0</v>
      </c>
      <c r="E331" s="35">
        <f t="shared" si="16"/>
        <v>0</v>
      </c>
      <c r="F331" s="35">
        <f t="shared" si="16"/>
        <v>0</v>
      </c>
      <c r="G331" s="35">
        <f t="shared" si="16"/>
        <v>0</v>
      </c>
      <c r="H331" s="35">
        <f t="shared" si="16"/>
        <v>0</v>
      </c>
      <c r="I331" s="35">
        <f t="shared" si="16"/>
        <v>0</v>
      </c>
      <c r="J331" s="35">
        <f t="shared" si="16"/>
        <v>0</v>
      </c>
      <c r="K331" s="35">
        <f t="shared" si="16"/>
        <v>0</v>
      </c>
      <c r="L331" s="35">
        <f t="shared" si="16"/>
        <v>0</v>
      </c>
      <c r="M331" s="35">
        <f t="shared" si="16"/>
        <v>0</v>
      </c>
    </row>
    <row r="332" spans="1:12" s="33" customFormat="1" ht="11.25">
      <c r="A332" s="8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s="33" customFormat="1" ht="11.25">
      <c r="A333" s="8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3" s="29" customFormat="1" ht="15">
      <c r="A334" s="36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8"/>
    </row>
    <row r="335" spans="1:13" s="29" customFormat="1" ht="15">
      <c r="A335" s="218" t="s">
        <v>72</v>
      </c>
      <c r="B335" s="218"/>
      <c r="C335" s="218"/>
      <c r="D335" s="218"/>
      <c r="E335" s="28" t="s">
        <v>66</v>
      </c>
      <c r="F335" s="26">
        <f>+F298</f>
        <v>42736</v>
      </c>
      <c r="G335" s="28" t="s">
        <v>67</v>
      </c>
      <c r="H335" s="26">
        <f>+H298</f>
        <v>43100</v>
      </c>
      <c r="I335" s="27"/>
      <c r="J335" s="27"/>
      <c r="K335" s="27"/>
      <c r="L335" s="27"/>
      <c r="M335" s="28"/>
    </row>
    <row r="336" spans="1:13" s="29" customFormat="1" ht="15">
      <c r="A336" s="36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8"/>
    </row>
    <row r="337" spans="1:13" s="29" customFormat="1" ht="15">
      <c r="A337" s="215" t="s">
        <v>0</v>
      </c>
      <c r="B337" s="215"/>
      <c r="C337" s="216" t="str">
        <f>+C300</f>
        <v>UDRUGA PROBA</v>
      </c>
      <c r="D337" s="217"/>
      <c r="E337" s="217"/>
      <c r="F337" s="27"/>
      <c r="G337" s="215" t="s">
        <v>2</v>
      </c>
      <c r="H337" s="215"/>
      <c r="I337" s="216" t="str">
        <f>+I300</f>
        <v>123456</v>
      </c>
      <c r="J337" s="217"/>
      <c r="K337" s="217"/>
      <c r="L337" s="27"/>
      <c r="M337" s="28"/>
    </row>
    <row r="338" spans="1:13" s="29" customFormat="1" ht="15">
      <c r="A338" s="215" t="s">
        <v>3</v>
      </c>
      <c r="B338" s="215"/>
      <c r="C338" s="216" t="str">
        <f>+C301</f>
        <v>47000</v>
      </c>
      <c r="D338" s="217"/>
      <c r="E338" s="217"/>
      <c r="F338" s="27"/>
      <c r="G338" s="215" t="s">
        <v>64</v>
      </c>
      <c r="H338" s="215"/>
      <c r="I338" s="216" t="str">
        <f>+I301</f>
        <v>HR1210010051863000160</v>
      </c>
      <c r="J338" s="217"/>
      <c r="K338" s="217"/>
      <c r="L338" s="27"/>
      <c r="M338" s="28"/>
    </row>
    <row r="339" spans="1:13" s="29" customFormat="1" ht="15">
      <c r="A339" s="215" t="s">
        <v>4</v>
      </c>
      <c r="B339" s="215"/>
      <c r="C339" s="216" t="str">
        <f>+C302</f>
        <v>KARLOVAC</v>
      </c>
      <c r="D339" s="217"/>
      <c r="E339" s="217"/>
      <c r="F339" s="27"/>
      <c r="G339" s="215" t="s">
        <v>5</v>
      </c>
      <c r="H339" s="215"/>
      <c r="I339" s="216" t="str">
        <f>+I302</f>
        <v>4311</v>
      </c>
      <c r="J339" s="217"/>
      <c r="K339" s="217"/>
      <c r="L339" s="27"/>
      <c r="M339" s="28"/>
    </row>
    <row r="340" spans="1:13" s="29" customFormat="1" ht="15">
      <c r="A340" s="215" t="s">
        <v>63</v>
      </c>
      <c r="B340" s="215"/>
      <c r="C340" s="216" t="str">
        <f>+C303</f>
        <v>=+PODACI!B22</v>
      </c>
      <c r="D340" s="217"/>
      <c r="E340" s="217"/>
      <c r="F340" s="27"/>
      <c r="G340" s="215" t="s">
        <v>59</v>
      </c>
      <c r="H340" s="215"/>
      <c r="I340" s="216" t="str">
        <f>+I303</f>
        <v>179</v>
      </c>
      <c r="J340" s="217"/>
      <c r="K340" s="217"/>
      <c r="L340" s="27"/>
      <c r="M340" s="28"/>
    </row>
    <row r="341" spans="1:13" s="29" customFormat="1" ht="15">
      <c r="A341" s="215" t="s">
        <v>1</v>
      </c>
      <c r="B341" s="215"/>
      <c r="C341" s="216" t="str">
        <f>+C304</f>
        <v>91184883380</v>
      </c>
      <c r="D341" s="217"/>
      <c r="E341" s="28" t="s">
        <v>84</v>
      </c>
      <c r="F341" s="37" t="str">
        <f>+F304</f>
        <v>91232123</v>
      </c>
      <c r="G341" s="215" t="s">
        <v>6</v>
      </c>
      <c r="H341" s="215"/>
      <c r="I341" s="216" t="str">
        <f>+I304</f>
        <v>04</v>
      </c>
      <c r="J341" s="217"/>
      <c r="K341" s="217"/>
      <c r="L341" s="27"/>
      <c r="M341" s="28"/>
    </row>
    <row r="342" spans="1:12" s="5" customFormat="1" ht="7.5" customHeight="1">
      <c r="A342" s="179"/>
      <c r="B342" s="179"/>
      <c r="C342" s="179"/>
      <c r="D342" s="179"/>
      <c r="E342" s="179"/>
      <c r="F342" s="179"/>
      <c r="G342" s="179"/>
      <c r="H342" s="179"/>
      <c r="I342" s="179"/>
      <c r="J342" s="179"/>
      <c r="K342" s="9"/>
      <c r="L342" s="9"/>
    </row>
    <row r="343" spans="1:13" s="30" customFormat="1" ht="11.25" customHeight="1">
      <c r="A343" s="201" t="s">
        <v>60</v>
      </c>
      <c r="B343" s="185" t="s">
        <v>68</v>
      </c>
      <c r="C343" s="185"/>
      <c r="D343" s="185" t="s">
        <v>35</v>
      </c>
      <c r="E343" s="184" t="s">
        <v>36</v>
      </c>
      <c r="F343" s="184" t="s">
        <v>70</v>
      </c>
      <c r="G343" s="185" t="s">
        <v>38</v>
      </c>
      <c r="H343" s="185" t="s">
        <v>39</v>
      </c>
      <c r="I343" s="184" t="s">
        <v>40</v>
      </c>
      <c r="J343" s="184" t="s">
        <v>42</v>
      </c>
      <c r="K343" s="184" t="s">
        <v>44</v>
      </c>
      <c r="L343" s="185" t="s">
        <v>46</v>
      </c>
      <c r="M343" s="186" t="s">
        <v>71</v>
      </c>
    </row>
    <row r="344" spans="1:13" s="31" customFormat="1" ht="72" customHeight="1">
      <c r="A344" s="201"/>
      <c r="B344" s="10" t="s">
        <v>69</v>
      </c>
      <c r="C344" s="10" t="s">
        <v>34</v>
      </c>
      <c r="D344" s="185"/>
      <c r="E344" s="184"/>
      <c r="F344" s="184"/>
      <c r="G344" s="185"/>
      <c r="H344" s="185"/>
      <c r="I344" s="184"/>
      <c r="J344" s="184"/>
      <c r="K344" s="184"/>
      <c r="L344" s="185"/>
      <c r="M344" s="186"/>
    </row>
    <row r="345" spans="1:13" s="32" customFormat="1" ht="11.25">
      <c r="A345" s="14"/>
      <c r="B345" s="15">
        <f>+B331</f>
        <v>0</v>
      </c>
      <c r="C345" s="15">
        <f aca="true" t="shared" si="17" ref="C345:M345">+C331</f>
        <v>0</v>
      </c>
      <c r="D345" s="15">
        <f t="shared" si="17"/>
        <v>0</v>
      </c>
      <c r="E345" s="15">
        <f t="shared" si="17"/>
        <v>0</v>
      </c>
      <c r="F345" s="15">
        <f t="shared" si="17"/>
        <v>0</v>
      </c>
      <c r="G345" s="15">
        <f t="shared" si="17"/>
        <v>0</v>
      </c>
      <c r="H345" s="15">
        <f t="shared" si="17"/>
        <v>0</v>
      </c>
      <c r="I345" s="15">
        <f t="shared" si="17"/>
        <v>0</v>
      </c>
      <c r="J345" s="15">
        <f t="shared" si="17"/>
        <v>0</v>
      </c>
      <c r="K345" s="15">
        <f t="shared" si="17"/>
        <v>0</v>
      </c>
      <c r="L345" s="15">
        <f t="shared" si="17"/>
        <v>0</v>
      </c>
      <c r="M345" s="16">
        <f t="shared" si="17"/>
        <v>0</v>
      </c>
    </row>
    <row r="346" spans="1:13" s="32" customFormat="1" ht="11.25">
      <c r="A346" s="39">
        <f>+A329+1</f>
        <v>100</v>
      </c>
      <c r="B346" s="77" t="s">
        <v>87</v>
      </c>
      <c r="C346" s="78"/>
      <c r="D346" s="13" t="s">
        <v>86</v>
      </c>
      <c r="E346" s="78"/>
      <c r="F346" s="13" t="s">
        <v>89</v>
      </c>
      <c r="G346" s="181"/>
      <c r="H346" s="181"/>
      <c r="I346" s="79" t="s">
        <v>90</v>
      </c>
      <c r="J346" s="181"/>
      <c r="K346" s="181"/>
      <c r="L346" s="181"/>
      <c r="M346" s="181"/>
    </row>
    <row r="347" spans="1:13" s="32" customFormat="1" ht="11.25">
      <c r="A347" s="17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13">
        <f>SUM(B347:L347)</f>
        <v>0</v>
      </c>
    </row>
    <row r="348" spans="1:13" s="32" customFormat="1" ht="11.25">
      <c r="A348" s="39">
        <f>+A346+1</f>
        <v>101</v>
      </c>
      <c r="B348" s="77" t="s">
        <v>87</v>
      </c>
      <c r="C348" s="78"/>
      <c r="D348" s="13" t="s">
        <v>86</v>
      </c>
      <c r="E348" s="78"/>
      <c r="F348" s="13" t="s">
        <v>89</v>
      </c>
      <c r="G348" s="181"/>
      <c r="H348" s="181"/>
      <c r="I348" s="79" t="s">
        <v>90</v>
      </c>
      <c r="J348" s="181"/>
      <c r="K348" s="181"/>
      <c r="L348" s="181"/>
      <c r="M348" s="181"/>
    </row>
    <row r="349" spans="1:13" s="32" customFormat="1" ht="11.25">
      <c r="A349" s="17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13">
        <f>SUM(B349:L349)</f>
        <v>0</v>
      </c>
    </row>
    <row r="350" spans="1:13" s="32" customFormat="1" ht="11.25">
      <c r="A350" s="39">
        <f>+A348+1</f>
        <v>102</v>
      </c>
      <c r="B350" s="77" t="s">
        <v>87</v>
      </c>
      <c r="C350" s="78"/>
      <c r="D350" s="13" t="s">
        <v>86</v>
      </c>
      <c r="E350" s="78"/>
      <c r="F350" s="13" t="s">
        <v>89</v>
      </c>
      <c r="G350" s="181"/>
      <c r="H350" s="181"/>
      <c r="I350" s="79" t="s">
        <v>90</v>
      </c>
      <c r="J350" s="181"/>
      <c r="K350" s="181"/>
      <c r="L350" s="181"/>
      <c r="M350" s="181"/>
    </row>
    <row r="351" spans="1:13" s="32" customFormat="1" ht="11.25">
      <c r="A351" s="17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13">
        <f>SUM(B351:L351)</f>
        <v>0</v>
      </c>
    </row>
    <row r="352" spans="1:13" s="32" customFormat="1" ht="11.25">
      <c r="A352" s="39">
        <f>+A350+1</f>
        <v>103</v>
      </c>
      <c r="B352" s="77" t="s">
        <v>87</v>
      </c>
      <c r="C352" s="78"/>
      <c r="D352" s="13" t="s">
        <v>86</v>
      </c>
      <c r="E352" s="78"/>
      <c r="F352" s="13" t="s">
        <v>89</v>
      </c>
      <c r="G352" s="181"/>
      <c r="H352" s="181"/>
      <c r="I352" s="79" t="s">
        <v>90</v>
      </c>
      <c r="J352" s="181"/>
      <c r="K352" s="181"/>
      <c r="L352" s="181"/>
      <c r="M352" s="181"/>
    </row>
    <row r="353" spans="1:13" s="32" customFormat="1" ht="11.25">
      <c r="A353" s="17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13">
        <f>SUM(B353:L353)</f>
        <v>0</v>
      </c>
    </row>
    <row r="354" spans="1:13" s="32" customFormat="1" ht="11.25">
      <c r="A354" s="39">
        <f>+A352+1</f>
        <v>104</v>
      </c>
      <c r="B354" s="77" t="s">
        <v>87</v>
      </c>
      <c r="C354" s="78"/>
      <c r="D354" s="13" t="s">
        <v>86</v>
      </c>
      <c r="E354" s="78"/>
      <c r="F354" s="13" t="s">
        <v>89</v>
      </c>
      <c r="G354" s="181"/>
      <c r="H354" s="181"/>
      <c r="I354" s="79" t="s">
        <v>90</v>
      </c>
      <c r="J354" s="181"/>
      <c r="K354" s="181"/>
      <c r="L354" s="181"/>
      <c r="M354" s="181"/>
    </row>
    <row r="355" spans="1:13" s="32" customFormat="1" ht="11.25">
      <c r="A355" s="17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13">
        <f>SUM(B355:L355)</f>
        <v>0</v>
      </c>
    </row>
    <row r="356" spans="1:13" s="32" customFormat="1" ht="11.25">
      <c r="A356" s="39">
        <f>+A354+1</f>
        <v>105</v>
      </c>
      <c r="B356" s="77" t="s">
        <v>87</v>
      </c>
      <c r="C356" s="78"/>
      <c r="D356" s="13" t="s">
        <v>86</v>
      </c>
      <c r="E356" s="78"/>
      <c r="F356" s="13" t="s">
        <v>89</v>
      </c>
      <c r="G356" s="181"/>
      <c r="H356" s="181"/>
      <c r="I356" s="79" t="s">
        <v>90</v>
      </c>
      <c r="J356" s="181"/>
      <c r="K356" s="181"/>
      <c r="L356" s="181"/>
      <c r="M356" s="181"/>
    </row>
    <row r="357" spans="1:13" s="33" customFormat="1" ht="11.25">
      <c r="A357" s="17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13">
        <f>SUM(B357:L357)</f>
        <v>0</v>
      </c>
    </row>
    <row r="358" spans="1:13" s="33" customFormat="1" ht="11.25">
      <c r="A358" s="39">
        <f>+A356+1</f>
        <v>106</v>
      </c>
      <c r="B358" s="77" t="s">
        <v>87</v>
      </c>
      <c r="C358" s="78"/>
      <c r="D358" s="13" t="s">
        <v>86</v>
      </c>
      <c r="E358" s="78"/>
      <c r="F358" s="13" t="s">
        <v>89</v>
      </c>
      <c r="G358" s="181"/>
      <c r="H358" s="181"/>
      <c r="I358" s="79" t="s">
        <v>90</v>
      </c>
      <c r="J358" s="181"/>
      <c r="K358" s="181"/>
      <c r="L358" s="181"/>
      <c r="M358" s="181"/>
    </row>
    <row r="359" spans="1:13" s="33" customFormat="1" ht="11.25">
      <c r="A359" s="17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13">
        <f>SUM(B359:L359)</f>
        <v>0</v>
      </c>
    </row>
    <row r="360" spans="1:13" s="33" customFormat="1" ht="11.25">
      <c r="A360" s="39">
        <f>+A358+1</f>
        <v>107</v>
      </c>
      <c r="B360" s="77" t="s">
        <v>87</v>
      </c>
      <c r="C360" s="78"/>
      <c r="D360" s="13" t="s">
        <v>86</v>
      </c>
      <c r="E360" s="78"/>
      <c r="F360" s="13" t="s">
        <v>89</v>
      </c>
      <c r="G360" s="181"/>
      <c r="H360" s="181"/>
      <c r="I360" s="79" t="s">
        <v>90</v>
      </c>
      <c r="J360" s="181"/>
      <c r="K360" s="181"/>
      <c r="L360" s="181"/>
      <c r="M360" s="181"/>
    </row>
    <row r="361" spans="1:13" s="33" customFormat="1" ht="11.25">
      <c r="A361" s="17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13">
        <f>SUM(B361:L361)</f>
        <v>0</v>
      </c>
    </row>
    <row r="362" spans="1:13" s="33" customFormat="1" ht="11.25">
      <c r="A362" s="39">
        <f>+A360+1</f>
        <v>108</v>
      </c>
      <c r="B362" s="77" t="s">
        <v>87</v>
      </c>
      <c r="C362" s="78"/>
      <c r="D362" s="13" t="s">
        <v>86</v>
      </c>
      <c r="E362" s="78"/>
      <c r="F362" s="13" t="s">
        <v>89</v>
      </c>
      <c r="G362" s="181"/>
      <c r="H362" s="181"/>
      <c r="I362" s="79" t="s">
        <v>90</v>
      </c>
      <c r="J362" s="181"/>
      <c r="K362" s="181"/>
      <c r="L362" s="181"/>
      <c r="M362" s="181"/>
    </row>
    <row r="363" spans="1:13" s="33" customFormat="1" ht="11.25">
      <c r="A363" s="17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13">
        <f>SUM(B363:L363)</f>
        <v>0</v>
      </c>
    </row>
    <row r="364" spans="1:13" s="33" customFormat="1" ht="11.25">
      <c r="A364" s="39">
        <f>+A362+1</f>
        <v>109</v>
      </c>
      <c r="B364" s="77" t="s">
        <v>87</v>
      </c>
      <c r="C364" s="78"/>
      <c r="D364" s="13" t="s">
        <v>86</v>
      </c>
      <c r="E364" s="78"/>
      <c r="F364" s="13" t="s">
        <v>89</v>
      </c>
      <c r="G364" s="181"/>
      <c r="H364" s="181"/>
      <c r="I364" s="79" t="s">
        <v>90</v>
      </c>
      <c r="J364" s="181"/>
      <c r="K364" s="181"/>
      <c r="L364" s="181"/>
      <c r="M364" s="181"/>
    </row>
    <row r="365" spans="1:13" s="33" customFormat="1" ht="11.25">
      <c r="A365" s="17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13">
        <f>SUM(B365:L365)</f>
        <v>0</v>
      </c>
    </row>
    <row r="366" spans="1:13" s="33" customFormat="1" ht="11.25">
      <c r="A366" s="39">
        <f>+A364+1</f>
        <v>110</v>
      </c>
      <c r="B366" s="77" t="s">
        <v>87</v>
      </c>
      <c r="C366" s="78"/>
      <c r="D366" s="13" t="s">
        <v>86</v>
      </c>
      <c r="E366" s="78"/>
      <c r="F366" s="13" t="s">
        <v>89</v>
      </c>
      <c r="G366" s="181"/>
      <c r="H366" s="181"/>
      <c r="I366" s="79" t="s">
        <v>90</v>
      </c>
      <c r="J366" s="181"/>
      <c r="K366" s="181"/>
      <c r="L366" s="181"/>
      <c r="M366" s="181"/>
    </row>
    <row r="367" spans="1:13" s="33" customFormat="1" ht="11.25">
      <c r="A367" s="18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13">
        <f>SUM(B367:L367)</f>
        <v>0</v>
      </c>
    </row>
    <row r="368" spans="1:13" s="33" customFormat="1" ht="11.25">
      <c r="A368" s="12" t="s">
        <v>62</v>
      </c>
      <c r="B368" s="35">
        <f aca="true" t="shared" si="18" ref="B368:M368">SUM(B345:B367)</f>
        <v>0</v>
      </c>
      <c r="C368" s="35">
        <f t="shared" si="18"/>
        <v>0</v>
      </c>
      <c r="D368" s="35">
        <f t="shared" si="18"/>
        <v>0</v>
      </c>
      <c r="E368" s="35">
        <f t="shared" si="18"/>
        <v>0</v>
      </c>
      <c r="F368" s="35">
        <f t="shared" si="18"/>
        <v>0</v>
      </c>
      <c r="G368" s="35">
        <f t="shared" si="18"/>
        <v>0</v>
      </c>
      <c r="H368" s="35">
        <f t="shared" si="18"/>
        <v>0</v>
      </c>
      <c r="I368" s="35">
        <f t="shared" si="18"/>
        <v>0</v>
      </c>
      <c r="J368" s="35">
        <f t="shared" si="18"/>
        <v>0</v>
      </c>
      <c r="K368" s="35">
        <f t="shared" si="18"/>
        <v>0</v>
      </c>
      <c r="L368" s="35">
        <f t="shared" si="18"/>
        <v>0</v>
      </c>
      <c r="M368" s="35">
        <f t="shared" si="18"/>
        <v>0</v>
      </c>
    </row>
    <row r="369" spans="1:12" s="33" customFormat="1" ht="11.25">
      <c r="A369" s="8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s="33" customFormat="1" ht="11.25">
      <c r="A370" s="8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3" s="29" customFormat="1" ht="15">
      <c r="A371" s="36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8"/>
    </row>
    <row r="372" spans="1:13" s="29" customFormat="1" ht="15">
      <c r="A372" s="218" t="s">
        <v>72</v>
      </c>
      <c r="B372" s="218"/>
      <c r="C372" s="218"/>
      <c r="D372" s="218"/>
      <c r="E372" s="28" t="s">
        <v>66</v>
      </c>
      <c r="F372" s="26">
        <f>+F335</f>
        <v>42736</v>
      </c>
      <c r="G372" s="28" t="s">
        <v>67</v>
      </c>
      <c r="H372" s="26">
        <f>+H335</f>
        <v>43100</v>
      </c>
      <c r="I372" s="27"/>
      <c r="J372" s="27"/>
      <c r="K372" s="27"/>
      <c r="L372" s="27"/>
      <c r="M372" s="28"/>
    </row>
    <row r="373" spans="1:13" s="29" customFormat="1" ht="15">
      <c r="A373" s="36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8"/>
    </row>
    <row r="374" spans="1:13" s="29" customFormat="1" ht="15">
      <c r="A374" s="215" t="s">
        <v>0</v>
      </c>
      <c r="B374" s="215"/>
      <c r="C374" s="216" t="str">
        <f>+C337</f>
        <v>UDRUGA PROBA</v>
      </c>
      <c r="D374" s="217"/>
      <c r="E374" s="217"/>
      <c r="F374" s="27"/>
      <c r="G374" s="215" t="s">
        <v>2</v>
      </c>
      <c r="H374" s="215"/>
      <c r="I374" s="216" t="str">
        <f>+I337</f>
        <v>123456</v>
      </c>
      <c r="J374" s="217"/>
      <c r="K374" s="217"/>
      <c r="L374" s="27"/>
      <c r="M374" s="28"/>
    </row>
    <row r="375" spans="1:13" s="29" customFormat="1" ht="15">
      <c r="A375" s="215" t="s">
        <v>3</v>
      </c>
      <c r="B375" s="215"/>
      <c r="C375" s="216" t="str">
        <f>+C338</f>
        <v>47000</v>
      </c>
      <c r="D375" s="217"/>
      <c r="E375" s="217"/>
      <c r="F375" s="27"/>
      <c r="G375" s="215" t="s">
        <v>64</v>
      </c>
      <c r="H375" s="215"/>
      <c r="I375" s="216" t="str">
        <f>+I338</f>
        <v>HR1210010051863000160</v>
      </c>
      <c r="J375" s="217"/>
      <c r="K375" s="217"/>
      <c r="L375" s="27"/>
      <c r="M375" s="28"/>
    </row>
    <row r="376" spans="1:13" s="29" customFormat="1" ht="15">
      <c r="A376" s="215" t="s">
        <v>4</v>
      </c>
      <c r="B376" s="215"/>
      <c r="C376" s="216" t="str">
        <f>+C339</f>
        <v>KARLOVAC</v>
      </c>
      <c r="D376" s="217"/>
      <c r="E376" s="217"/>
      <c r="F376" s="27"/>
      <c r="G376" s="215" t="s">
        <v>5</v>
      </c>
      <c r="H376" s="215"/>
      <c r="I376" s="216" t="str">
        <f>+I339</f>
        <v>4311</v>
      </c>
      <c r="J376" s="217"/>
      <c r="K376" s="217"/>
      <c r="L376" s="27"/>
      <c r="M376" s="28"/>
    </row>
    <row r="377" spans="1:13" s="29" customFormat="1" ht="15">
      <c r="A377" s="215" t="s">
        <v>63</v>
      </c>
      <c r="B377" s="215"/>
      <c r="C377" s="216" t="str">
        <f>+C340</f>
        <v>=+PODACI!B22</v>
      </c>
      <c r="D377" s="217"/>
      <c r="E377" s="217"/>
      <c r="F377" s="27"/>
      <c r="G377" s="215" t="s">
        <v>59</v>
      </c>
      <c r="H377" s="215"/>
      <c r="I377" s="216" t="str">
        <f>+I340</f>
        <v>179</v>
      </c>
      <c r="J377" s="217"/>
      <c r="K377" s="217"/>
      <c r="L377" s="27"/>
      <c r="M377" s="28"/>
    </row>
    <row r="378" spans="1:13" s="29" customFormat="1" ht="15">
      <c r="A378" s="215" t="s">
        <v>1</v>
      </c>
      <c r="B378" s="215"/>
      <c r="C378" s="216" t="str">
        <f>+C341</f>
        <v>91184883380</v>
      </c>
      <c r="D378" s="217"/>
      <c r="E378" s="28" t="s">
        <v>84</v>
      </c>
      <c r="F378" s="37" t="str">
        <f>+F341</f>
        <v>91232123</v>
      </c>
      <c r="G378" s="215" t="s">
        <v>6</v>
      </c>
      <c r="H378" s="215"/>
      <c r="I378" s="216" t="str">
        <f>+I341</f>
        <v>04</v>
      </c>
      <c r="J378" s="217"/>
      <c r="K378" s="217"/>
      <c r="L378" s="27"/>
      <c r="M378" s="28"/>
    </row>
    <row r="379" spans="1:12" s="5" customFormat="1" ht="7.5" customHeight="1">
      <c r="A379" s="179"/>
      <c r="B379" s="179"/>
      <c r="C379" s="179"/>
      <c r="D379" s="179"/>
      <c r="E379" s="179"/>
      <c r="F379" s="179"/>
      <c r="G379" s="179"/>
      <c r="H379" s="179"/>
      <c r="I379" s="179"/>
      <c r="J379" s="179"/>
      <c r="K379" s="9"/>
      <c r="L379" s="9"/>
    </row>
    <row r="380" spans="1:13" s="30" customFormat="1" ht="11.25" customHeight="1">
      <c r="A380" s="201" t="s">
        <v>60</v>
      </c>
      <c r="B380" s="185" t="s">
        <v>68</v>
      </c>
      <c r="C380" s="185"/>
      <c r="D380" s="185" t="s">
        <v>35</v>
      </c>
      <c r="E380" s="184" t="s">
        <v>36</v>
      </c>
      <c r="F380" s="184" t="s">
        <v>70</v>
      </c>
      <c r="G380" s="185" t="s">
        <v>38</v>
      </c>
      <c r="H380" s="185" t="s">
        <v>39</v>
      </c>
      <c r="I380" s="184" t="s">
        <v>40</v>
      </c>
      <c r="J380" s="184" t="s">
        <v>42</v>
      </c>
      <c r="K380" s="184" t="s">
        <v>44</v>
      </c>
      <c r="L380" s="185" t="s">
        <v>46</v>
      </c>
      <c r="M380" s="186" t="s">
        <v>71</v>
      </c>
    </row>
    <row r="381" spans="1:13" s="31" customFormat="1" ht="72" customHeight="1">
      <c r="A381" s="201"/>
      <c r="B381" s="10" t="s">
        <v>69</v>
      </c>
      <c r="C381" s="10" t="s">
        <v>34</v>
      </c>
      <c r="D381" s="185"/>
      <c r="E381" s="184"/>
      <c r="F381" s="184"/>
      <c r="G381" s="185"/>
      <c r="H381" s="185"/>
      <c r="I381" s="184"/>
      <c r="J381" s="184"/>
      <c r="K381" s="184"/>
      <c r="L381" s="185"/>
      <c r="M381" s="186"/>
    </row>
    <row r="382" spans="1:13" s="32" customFormat="1" ht="11.25">
      <c r="A382" s="14"/>
      <c r="B382" s="15">
        <f>+B368</f>
        <v>0</v>
      </c>
      <c r="C382" s="15">
        <f aca="true" t="shared" si="19" ref="C382:M382">+C368</f>
        <v>0</v>
      </c>
      <c r="D382" s="15">
        <f t="shared" si="19"/>
        <v>0</v>
      </c>
      <c r="E382" s="15">
        <f t="shared" si="19"/>
        <v>0</v>
      </c>
      <c r="F382" s="15">
        <f t="shared" si="19"/>
        <v>0</v>
      </c>
      <c r="G382" s="15">
        <f t="shared" si="19"/>
        <v>0</v>
      </c>
      <c r="H382" s="15">
        <f t="shared" si="19"/>
        <v>0</v>
      </c>
      <c r="I382" s="15">
        <f t="shared" si="19"/>
        <v>0</v>
      </c>
      <c r="J382" s="15">
        <f t="shared" si="19"/>
        <v>0</v>
      </c>
      <c r="K382" s="15">
        <f t="shared" si="19"/>
        <v>0</v>
      </c>
      <c r="L382" s="15">
        <f t="shared" si="19"/>
        <v>0</v>
      </c>
      <c r="M382" s="16">
        <f t="shared" si="19"/>
        <v>0</v>
      </c>
    </row>
    <row r="383" spans="1:13" s="32" customFormat="1" ht="11.25">
      <c r="A383" s="39">
        <f>+A366+1</f>
        <v>111</v>
      </c>
      <c r="B383" s="77" t="s">
        <v>87</v>
      </c>
      <c r="C383" s="78"/>
      <c r="D383" s="13" t="s">
        <v>86</v>
      </c>
      <c r="E383" s="78"/>
      <c r="F383" s="13" t="s">
        <v>89</v>
      </c>
      <c r="G383" s="181"/>
      <c r="H383" s="181"/>
      <c r="I383" s="79" t="s">
        <v>90</v>
      </c>
      <c r="J383" s="181"/>
      <c r="K383" s="181"/>
      <c r="L383" s="181"/>
      <c r="M383" s="181"/>
    </row>
    <row r="384" spans="1:13" s="32" customFormat="1" ht="11.25">
      <c r="A384" s="17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13">
        <f>SUM(B384:L384)</f>
        <v>0</v>
      </c>
    </row>
    <row r="385" spans="1:13" s="32" customFormat="1" ht="11.25">
      <c r="A385" s="39">
        <f>+A383+1</f>
        <v>112</v>
      </c>
      <c r="B385" s="77" t="s">
        <v>87</v>
      </c>
      <c r="C385" s="78"/>
      <c r="D385" s="13" t="s">
        <v>86</v>
      </c>
      <c r="E385" s="78"/>
      <c r="F385" s="13" t="s">
        <v>89</v>
      </c>
      <c r="G385" s="181"/>
      <c r="H385" s="181"/>
      <c r="I385" s="79" t="s">
        <v>90</v>
      </c>
      <c r="J385" s="181"/>
      <c r="K385" s="181"/>
      <c r="L385" s="181"/>
      <c r="M385" s="181"/>
    </row>
    <row r="386" spans="1:13" s="32" customFormat="1" ht="11.25">
      <c r="A386" s="17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13">
        <f>SUM(B386:L386)</f>
        <v>0</v>
      </c>
    </row>
    <row r="387" spans="1:13" s="32" customFormat="1" ht="11.25">
      <c r="A387" s="39">
        <f>+A385+1</f>
        <v>113</v>
      </c>
      <c r="B387" s="77" t="s">
        <v>87</v>
      </c>
      <c r="C387" s="78"/>
      <c r="D387" s="13" t="s">
        <v>86</v>
      </c>
      <c r="E387" s="78"/>
      <c r="F387" s="13" t="s">
        <v>89</v>
      </c>
      <c r="G387" s="181"/>
      <c r="H387" s="181"/>
      <c r="I387" s="79" t="s">
        <v>90</v>
      </c>
      <c r="J387" s="181"/>
      <c r="K387" s="181"/>
      <c r="L387" s="181"/>
      <c r="M387" s="181"/>
    </row>
    <row r="388" spans="1:13" s="32" customFormat="1" ht="11.25">
      <c r="A388" s="17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13">
        <f>SUM(B388:L388)</f>
        <v>0</v>
      </c>
    </row>
    <row r="389" spans="1:13" s="32" customFormat="1" ht="11.25">
      <c r="A389" s="39">
        <f>+A387+1</f>
        <v>114</v>
      </c>
      <c r="B389" s="77" t="s">
        <v>87</v>
      </c>
      <c r="C389" s="78"/>
      <c r="D389" s="13" t="s">
        <v>86</v>
      </c>
      <c r="E389" s="78"/>
      <c r="F389" s="13" t="s">
        <v>89</v>
      </c>
      <c r="G389" s="181"/>
      <c r="H389" s="181"/>
      <c r="I389" s="79" t="s">
        <v>90</v>
      </c>
      <c r="J389" s="181"/>
      <c r="K389" s="181"/>
      <c r="L389" s="181"/>
      <c r="M389" s="181"/>
    </row>
    <row r="390" spans="1:13" s="32" customFormat="1" ht="11.25">
      <c r="A390" s="17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13">
        <f>SUM(B390:L390)</f>
        <v>0</v>
      </c>
    </row>
    <row r="391" spans="1:13" s="32" customFormat="1" ht="11.25">
      <c r="A391" s="39">
        <f>+A389+1</f>
        <v>115</v>
      </c>
      <c r="B391" s="77" t="s">
        <v>87</v>
      </c>
      <c r="C391" s="78"/>
      <c r="D391" s="13" t="s">
        <v>86</v>
      </c>
      <c r="E391" s="78"/>
      <c r="F391" s="13" t="s">
        <v>89</v>
      </c>
      <c r="G391" s="181"/>
      <c r="H391" s="181"/>
      <c r="I391" s="79" t="s">
        <v>90</v>
      </c>
      <c r="J391" s="181"/>
      <c r="K391" s="181"/>
      <c r="L391" s="181"/>
      <c r="M391" s="181"/>
    </row>
    <row r="392" spans="1:13" s="32" customFormat="1" ht="11.25">
      <c r="A392" s="17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13">
        <f>SUM(B392:L392)</f>
        <v>0</v>
      </c>
    </row>
    <row r="393" spans="1:13" s="32" customFormat="1" ht="11.25">
      <c r="A393" s="39">
        <f>+A391+1</f>
        <v>116</v>
      </c>
      <c r="B393" s="77" t="s">
        <v>87</v>
      </c>
      <c r="C393" s="78"/>
      <c r="D393" s="13" t="s">
        <v>86</v>
      </c>
      <c r="E393" s="78"/>
      <c r="F393" s="13" t="s">
        <v>89</v>
      </c>
      <c r="G393" s="181"/>
      <c r="H393" s="181"/>
      <c r="I393" s="79" t="s">
        <v>90</v>
      </c>
      <c r="J393" s="181"/>
      <c r="K393" s="181"/>
      <c r="L393" s="181"/>
      <c r="M393" s="181"/>
    </row>
    <row r="394" spans="1:13" s="33" customFormat="1" ht="11.25">
      <c r="A394" s="17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13">
        <f>SUM(B394:L394)</f>
        <v>0</v>
      </c>
    </row>
    <row r="395" spans="1:13" s="33" customFormat="1" ht="11.25">
      <c r="A395" s="39">
        <f>+A393+1</f>
        <v>117</v>
      </c>
      <c r="B395" s="77" t="s">
        <v>87</v>
      </c>
      <c r="C395" s="78"/>
      <c r="D395" s="13" t="s">
        <v>86</v>
      </c>
      <c r="E395" s="78"/>
      <c r="F395" s="13" t="s">
        <v>89</v>
      </c>
      <c r="G395" s="181"/>
      <c r="H395" s="181"/>
      <c r="I395" s="79" t="s">
        <v>90</v>
      </c>
      <c r="J395" s="181"/>
      <c r="K395" s="181"/>
      <c r="L395" s="181"/>
      <c r="M395" s="181"/>
    </row>
    <row r="396" spans="1:13" s="33" customFormat="1" ht="11.25">
      <c r="A396" s="17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13">
        <f>SUM(B396:L396)</f>
        <v>0</v>
      </c>
    </row>
    <row r="397" spans="1:13" s="33" customFormat="1" ht="11.25">
      <c r="A397" s="39">
        <f>+A395+1</f>
        <v>118</v>
      </c>
      <c r="B397" s="77" t="s">
        <v>87</v>
      </c>
      <c r="C397" s="78"/>
      <c r="D397" s="13" t="s">
        <v>86</v>
      </c>
      <c r="E397" s="78"/>
      <c r="F397" s="13" t="s">
        <v>89</v>
      </c>
      <c r="G397" s="181"/>
      <c r="H397" s="181"/>
      <c r="I397" s="79" t="s">
        <v>90</v>
      </c>
      <c r="J397" s="181"/>
      <c r="K397" s="181"/>
      <c r="L397" s="181"/>
      <c r="M397" s="181"/>
    </row>
    <row r="398" spans="1:13" s="33" customFormat="1" ht="11.25">
      <c r="A398" s="17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13">
        <f>SUM(B398:L398)</f>
        <v>0</v>
      </c>
    </row>
    <row r="399" spans="1:13" s="33" customFormat="1" ht="11.25">
      <c r="A399" s="39">
        <f>+A397+1</f>
        <v>119</v>
      </c>
      <c r="B399" s="77" t="s">
        <v>87</v>
      </c>
      <c r="C399" s="78"/>
      <c r="D399" s="13" t="s">
        <v>86</v>
      </c>
      <c r="E399" s="78"/>
      <c r="F399" s="13" t="s">
        <v>89</v>
      </c>
      <c r="G399" s="181"/>
      <c r="H399" s="181"/>
      <c r="I399" s="79" t="s">
        <v>90</v>
      </c>
      <c r="J399" s="181"/>
      <c r="K399" s="181"/>
      <c r="L399" s="181"/>
      <c r="M399" s="181"/>
    </row>
    <row r="400" spans="1:13" s="33" customFormat="1" ht="11.25">
      <c r="A400" s="17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13">
        <f>SUM(B400:L400)</f>
        <v>0</v>
      </c>
    </row>
    <row r="401" spans="1:13" s="33" customFormat="1" ht="11.25">
      <c r="A401" s="39">
        <f>+A399+1</f>
        <v>120</v>
      </c>
      <c r="B401" s="77" t="s">
        <v>87</v>
      </c>
      <c r="C401" s="78"/>
      <c r="D401" s="13" t="s">
        <v>86</v>
      </c>
      <c r="E401" s="78"/>
      <c r="F401" s="13" t="s">
        <v>89</v>
      </c>
      <c r="G401" s="181"/>
      <c r="H401" s="181"/>
      <c r="I401" s="79" t="s">
        <v>90</v>
      </c>
      <c r="J401" s="181"/>
      <c r="K401" s="181"/>
      <c r="L401" s="181"/>
      <c r="M401" s="181"/>
    </row>
    <row r="402" spans="1:13" s="33" customFormat="1" ht="11.25">
      <c r="A402" s="17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13">
        <f>SUM(B402:L402)</f>
        <v>0</v>
      </c>
    </row>
    <row r="403" spans="1:13" s="33" customFormat="1" ht="11.25">
      <c r="A403" s="39">
        <f>+A401+1</f>
        <v>121</v>
      </c>
      <c r="B403" s="77" t="s">
        <v>87</v>
      </c>
      <c r="C403" s="78"/>
      <c r="D403" s="13" t="s">
        <v>86</v>
      </c>
      <c r="E403" s="78"/>
      <c r="F403" s="13" t="s">
        <v>89</v>
      </c>
      <c r="G403" s="181"/>
      <c r="H403" s="181"/>
      <c r="I403" s="79" t="s">
        <v>90</v>
      </c>
      <c r="J403" s="181"/>
      <c r="K403" s="181"/>
      <c r="L403" s="181"/>
      <c r="M403" s="181"/>
    </row>
    <row r="404" spans="1:13" s="33" customFormat="1" ht="11.25">
      <c r="A404" s="18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13">
        <f>SUM(B404:L404)</f>
        <v>0</v>
      </c>
    </row>
    <row r="405" spans="1:13" s="33" customFormat="1" ht="11.25">
      <c r="A405" s="12" t="s">
        <v>62</v>
      </c>
      <c r="B405" s="35">
        <f aca="true" t="shared" si="20" ref="B405:M405">SUM(B382:B404)</f>
        <v>0</v>
      </c>
      <c r="C405" s="35">
        <f t="shared" si="20"/>
        <v>0</v>
      </c>
      <c r="D405" s="35">
        <f t="shared" si="20"/>
        <v>0</v>
      </c>
      <c r="E405" s="35">
        <f t="shared" si="20"/>
        <v>0</v>
      </c>
      <c r="F405" s="35">
        <f t="shared" si="20"/>
        <v>0</v>
      </c>
      <c r="G405" s="35">
        <f t="shared" si="20"/>
        <v>0</v>
      </c>
      <c r="H405" s="35">
        <f t="shared" si="20"/>
        <v>0</v>
      </c>
      <c r="I405" s="35">
        <f t="shared" si="20"/>
        <v>0</v>
      </c>
      <c r="J405" s="35">
        <f t="shared" si="20"/>
        <v>0</v>
      </c>
      <c r="K405" s="35">
        <f t="shared" si="20"/>
        <v>0</v>
      </c>
      <c r="L405" s="35">
        <f t="shared" si="20"/>
        <v>0</v>
      </c>
      <c r="M405" s="35">
        <f t="shared" si="20"/>
        <v>0</v>
      </c>
    </row>
    <row r="406" spans="1:12" s="33" customFormat="1" ht="11.25">
      <c r="A406" s="8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s="33" customFormat="1" ht="11.25">
      <c r="A407" s="8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3" s="29" customFormat="1" ht="15">
      <c r="A408" s="36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8"/>
    </row>
    <row r="409" spans="1:13" s="29" customFormat="1" ht="15">
      <c r="A409" s="218" t="s">
        <v>72</v>
      </c>
      <c r="B409" s="218"/>
      <c r="C409" s="218"/>
      <c r="D409" s="218"/>
      <c r="E409" s="28" t="s">
        <v>66</v>
      </c>
      <c r="F409" s="26">
        <f>+F372</f>
        <v>42736</v>
      </c>
      <c r="G409" s="28" t="s">
        <v>67</v>
      </c>
      <c r="H409" s="26">
        <f>+H372</f>
        <v>43100</v>
      </c>
      <c r="I409" s="27"/>
      <c r="J409" s="27"/>
      <c r="K409" s="27"/>
      <c r="L409" s="27"/>
      <c r="M409" s="28"/>
    </row>
    <row r="410" spans="1:13" s="29" customFormat="1" ht="15">
      <c r="A410" s="36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8"/>
    </row>
    <row r="411" spans="1:13" s="29" customFormat="1" ht="15">
      <c r="A411" s="215" t="s">
        <v>0</v>
      </c>
      <c r="B411" s="215"/>
      <c r="C411" s="216" t="str">
        <f>+C374</f>
        <v>UDRUGA PROBA</v>
      </c>
      <c r="D411" s="217"/>
      <c r="E411" s="217"/>
      <c r="F411" s="27"/>
      <c r="G411" s="215" t="s">
        <v>2</v>
      </c>
      <c r="H411" s="215"/>
      <c r="I411" s="216" t="str">
        <f>+I374</f>
        <v>123456</v>
      </c>
      <c r="J411" s="217"/>
      <c r="K411" s="217"/>
      <c r="L411" s="27"/>
      <c r="M411" s="28"/>
    </row>
    <row r="412" spans="1:13" s="29" customFormat="1" ht="15">
      <c r="A412" s="215" t="s">
        <v>3</v>
      </c>
      <c r="B412" s="215"/>
      <c r="C412" s="216" t="str">
        <f>+C375</f>
        <v>47000</v>
      </c>
      <c r="D412" s="217"/>
      <c r="E412" s="217"/>
      <c r="F412" s="27"/>
      <c r="G412" s="215" t="s">
        <v>64</v>
      </c>
      <c r="H412" s="215"/>
      <c r="I412" s="216" t="str">
        <f>+I375</f>
        <v>HR1210010051863000160</v>
      </c>
      <c r="J412" s="217"/>
      <c r="K412" s="217"/>
      <c r="L412" s="27"/>
      <c r="M412" s="28"/>
    </row>
    <row r="413" spans="1:13" s="29" customFormat="1" ht="15">
      <c r="A413" s="215" t="s">
        <v>4</v>
      </c>
      <c r="B413" s="215"/>
      <c r="C413" s="216" t="str">
        <f>+C376</f>
        <v>KARLOVAC</v>
      </c>
      <c r="D413" s="217"/>
      <c r="E413" s="217"/>
      <c r="F413" s="27"/>
      <c r="G413" s="215" t="s">
        <v>5</v>
      </c>
      <c r="H413" s="215"/>
      <c r="I413" s="216" t="str">
        <f>+I376</f>
        <v>4311</v>
      </c>
      <c r="J413" s="217"/>
      <c r="K413" s="217"/>
      <c r="L413" s="27"/>
      <c r="M413" s="28"/>
    </row>
    <row r="414" spans="1:13" s="29" customFormat="1" ht="15">
      <c r="A414" s="215" t="s">
        <v>63</v>
      </c>
      <c r="B414" s="215"/>
      <c r="C414" s="216" t="str">
        <f>+C377</f>
        <v>=+PODACI!B22</v>
      </c>
      <c r="D414" s="217"/>
      <c r="E414" s="217"/>
      <c r="F414" s="27"/>
      <c r="G414" s="215" t="s">
        <v>59</v>
      </c>
      <c r="H414" s="215"/>
      <c r="I414" s="216" t="str">
        <f>+I377</f>
        <v>179</v>
      </c>
      <c r="J414" s="217"/>
      <c r="K414" s="217"/>
      <c r="L414" s="27"/>
      <c r="M414" s="28"/>
    </row>
    <row r="415" spans="1:13" s="29" customFormat="1" ht="15">
      <c r="A415" s="215" t="s">
        <v>1</v>
      </c>
      <c r="B415" s="215"/>
      <c r="C415" s="216" t="str">
        <f>+C378</f>
        <v>91184883380</v>
      </c>
      <c r="D415" s="217"/>
      <c r="E415" s="28" t="s">
        <v>84</v>
      </c>
      <c r="F415" s="37" t="str">
        <f>+F378</f>
        <v>91232123</v>
      </c>
      <c r="G415" s="215" t="s">
        <v>6</v>
      </c>
      <c r="H415" s="215"/>
      <c r="I415" s="216" t="str">
        <f>+I378</f>
        <v>04</v>
      </c>
      <c r="J415" s="217"/>
      <c r="K415" s="217"/>
      <c r="L415" s="27"/>
      <c r="M415" s="28"/>
    </row>
    <row r="416" spans="1:12" s="5" customFormat="1" ht="7.5" customHeight="1">
      <c r="A416" s="179"/>
      <c r="B416" s="179"/>
      <c r="C416" s="179"/>
      <c r="D416" s="179"/>
      <c r="E416" s="179"/>
      <c r="F416" s="179"/>
      <c r="G416" s="179"/>
      <c r="H416" s="179"/>
      <c r="I416" s="179"/>
      <c r="J416" s="179"/>
      <c r="K416" s="9"/>
      <c r="L416" s="9"/>
    </row>
    <row r="417" spans="1:13" s="30" customFormat="1" ht="11.25" customHeight="1">
      <c r="A417" s="201" t="s">
        <v>60</v>
      </c>
      <c r="B417" s="185" t="s">
        <v>68</v>
      </c>
      <c r="C417" s="185"/>
      <c r="D417" s="185" t="s">
        <v>35</v>
      </c>
      <c r="E417" s="184" t="s">
        <v>36</v>
      </c>
      <c r="F417" s="184" t="s">
        <v>70</v>
      </c>
      <c r="G417" s="185" t="s">
        <v>38</v>
      </c>
      <c r="H417" s="185" t="s">
        <v>39</v>
      </c>
      <c r="I417" s="184" t="s">
        <v>40</v>
      </c>
      <c r="J417" s="184" t="s">
        <v>42</v>
      </c>
      <c r="K417" s="184" t="s">
        <v>44</v>
      </c>
      <c r="L417" s="185" t="s">
        <v>46</v>
      </c>
      <c r="M417" s="186" t="s">
        <v>71</v>
      </c>
    </row>
    <row r="418" spans="1:13" s="31" customFormat="1" ht="72" customHeight="1">
      <c r="A418" s="201"/>
      <c r="B418" s="10" t="s">
        <v>69</v>
      </c>
      <c r="C418" s="10" t="s">
        <v>34</v>
      </c>
      <c r="D418" s="185"/>
      <c r="E418" s="184"/>
      <c r="F418" s="184"/>
      <c r="G418" s="185"/>
      <c r="H418" s="185"/>
      <c r="I418" s="184"/>
      <c r="J418" s="184"/>
      <c r="K418" s="184"/>
      <c r="L418" s="185"/>
      <c r="M418" s="186"/>
    </row>
    <row r="419" spans="1:13" s="32" customFormat="1" ht="11.25">
      <c r="A419" s="14"/>
      <c r="B419" s="15">
        <f>+B405</f>
        <v>0</v>
      </c>
      <c r="C419" s="15">
        <f aca="true" t="shared" si="21" ref="C419:M419">+C405</f>
        <v>0</v>
      </c>
      <c r="D419" s="15">
        <f t="shared" si="21"/>
        <v>0</v>
      </c>
      <c r="E419" s="15">
        <f t="shared" si="21"/>
        <v>0</v>
      </c>
      <c r="F419" s="15">
        <f t="shared" si="21"/>
        <v>0</v>
      </c>
      <c r="G419" s="15">
        <f t="shared" si="21"/>
        <v>0</v>
      </c>
      <c r="H419" s="15">
        <f t="shared" si="21"/>
        <v>0</v>
      </c>
      <c r="I419" s="15">
        <f t="shared" si="21"/>
        <v>0</v>
      </c>
      <c r="J419" s="15">
        <f t="shared" si="21"/>
        <v>0</v>
      </c>
      <c r="K419" s="15">
        <f t="shared" si="21"/>
        <v>0</v>
      </c>
      <c r="L419" s="15">
        <f t="shared" si="21"/>
        <v>0</v>
      </c>
      <c r="M419" s="16">
        <f t="shared" si="21"/>
        <v>0</v>
      </c>
    </row>
    <row r="420" spans="1:13" s="32" customFormat="1" ht="11.25">
      <c r="A420" s="39">
        <f>+A403+1</f>
        <v>122</v>
      </c>
      <c r="B420" s="77" t="s">
        <v>87</v>
      </c>
      <c r="C420" s="78"/>
      <c r="D420" s="13" t="s">
        <v>86</v>
      </c>
      <c r="E420" s="78"/>
      <c r="F420" s="13" t="s">
        <v>89</v>
      </c>
      <c r="G420" s="181"/>
      <c r="H420" s="181"/>
      <c r="I420" s="79" t="s">
        <v>90</v>
      </c>
      <c r="J420" s="181"/>
      <c r="K420" s="181"/>
      <c r="L420" s="181"/>
      <c r="M420" s="181"/>
    </row>
    <row r="421" spans="1:13" s="32" customFormat="1" ht="11.25">
      <c r="A421" s="17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13">
        <f>SUM(B421:L421)</f>
        <v>0</v>
      </c>
    </row>
    <row r="422" spans="1:13" s="32" customFormat="1" ht="11.25">
      <c r="A422" s="39">
        <f>+A420+1</f>
        <v>123</v>
      </c>
      <c r="B422" s="77" t="s">
        <v>87</v>
      </c>
      <c r="C422" s="78"/>
      <c r="D422" s="13" t="s">
        <v>86</v>
      </c>
      <c r="E422" s="78"/>
      <c r="F422" s="13" t="s">
        <v>89</v>
      </c>
      <c r="G422" s="181"/>
      <c r="H422" s="181"/>
      <c r="I422" s="79" t="s">
        <v>90</v>
      </c>
      <c r="J422" s="181"/>
      <c r="K422" s="181"/>
      <c r="L422" s="181"/>
      <c r="M422" s="181"/>
    </row>
    <row r="423" spans="1:13" s="32" customFormat="1" ht="11.25">
      <c r="A423" s="17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13">
        <f>SUM(B423:L423)</f>
        <v>0</v>
      </c>
    </row>
    <row r="424" spans="1:13" s="32" customFormat="1" ht="11.25">
      <c r="A424" s="39">
        <f>+A422+1</f>
        <v>124</v>
      </c>
      <c r="B424" s="77" t="s">
        <v>87</v>
      </c>
      <c r="C424" s="78"/>
      <c r="D424" s="13" t="s">
        <v>86</v>
      </c>
      <c r="E424" s="78"/>
      <c r="F424" s="13" t="s">
        <v>89</v>
      </c>
      <c r="G424" s="181"/>
      <c r="H424" s="181"/>
      <c r="I424" s="79" t="s">
        <v>90</v>
      </c>
      <c r="J424" s="181"/>
      <c r="K424" s="181"/>
      <c r="L424" s="181"/>
      <c r="M424" s="181"/>
    </row>
    <row r="425" spans="1:13" s="32" customFormat="1" ht="11.25">
      <c r="A425" s="17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13">
        <f>SUM(B425:L425)</f>
        <v>0</v>
      </c>
    </row>
    <row r="426" spans="1:13" s="32" customFormat="1" ht="11.25">
      <c r="A426" s="39">
        <f>+A424+1</f>
        <v>125</v>
      </c>
      <c r="B426" s="77" t="s">
        <v>87</v>
      </c>
      <c r="C426" s="78"/>
      <c r="D426" s="13" t="s">
        <v>86</v>
      </c>
      <c r="E426" s="78"/>
      <c r="F426" s="13" t="s">
        <v>89</v>
      </c>
      <c r="G426" s="181"/>
      <c r="H426" s="181"/>
      <c r="I426" s="79" t="s">
        <v>90</v>
      </c>
      <c r="J426" s="181"/>
      <c r="K426" s="181"/>
      <c r="L426" s="181"/>
      <c r="M426" s="181"/>
    </row>
    <row r="427" spans="1:13" s="32" customFormat="1" ht="11.25">
      <c r="A427" s="17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13">
        <f>SUM(B427:L427)</f>
        <v>0</v>
      </c>
    </row>
    <row r="428" spans="1:13" s="32" customFormat="1" ht="11.25">
      <c r="A428" s="39">
        <f>+A426+1</f>
        <v>126</v>
      </c>
      <c r="B428" s="77" t="s">
        <v>87</v>
      </c>
      <c r="C428" s="78"/>
      <c r="D428" s="13" t="s">
        <v>86</v>
      </c>
      <c r="E428" s="78"/>
      <c r="F428" s="13" t="s">
        <v>89</v>
      </c>
      <c r="G428" s="181"/>
      <c r="H428" s="181"/>
      <c r="I428" s="79" t="s">
        <v>90</v>
      </c>
      <c r="J428" s="181"/>
      <c r="K428" s="181"/>
      <c r="L428" s="181"/>
      <c r="M428" s="181"/>
    </row>
    <row r="429" spans="1:13" s="32" customFormat="1" ht="11.25">
      <c r="A429" s="17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13">
        <f>SUM(B429:L429)</f>
        <v>0</v>
      </c>
    </row>
    <row r="430" spans="1:13" s="32" customFormat="1" ht="11.25">
      <c r="A430" s="39">
        <f>+A428+1</f>
        <v>127</v>
      </c>
      <c r="B430" s="77" t="s">
        <v>87</v>
      </c>
      <c r="C430" s="78"/>
      <c r="D430" s="13" t="s">
        <v>86</v>
      </c>
      <c r="E430" s="78"/>
      <c r="F430" s="13" t="s">
        <v>89</v>
      </c>
      <c r="G430" s="181"/>
      <c r="H430" s="181"/>
      <c r="I430" s="79" t="s">
        <v>90</v>
      </c>
      <c r="J430" s="181"/>
      <c r="K430" s="181"/>
      <c r="L430" s="181"/>
      <c r="M430" s="181"/>
    </row>
    <row r="431" spans="1:13" s="33" customFormat="1" ht="11.25">
      <c r="A431" s="17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13">
        <f>SUM(B431:L431)</f>
        <v>0</v>
      </c>
    </row>
    <row r="432" spans="1:13" s="33" customFormat="1" ht="11.25">
      <c r="A432" s="39">
        <f>+A430+1</f>
        <v>128</v>
      </c>
      <c r="B432" s="77" t="s">
        <v>87</v>
      </c>
      <c r="C432" s="78"/>
      <c r="D432" s="13" t="s">
        <v>86</v>
      </c>
      <c r="E432" s="78"/>
      <c r="F432" s="13" t="s">
        <v>89</v>
      </c>
      <c r="G432" s="181"/>
      <c r="H432" s="181"/>
      <c r="I432" s="79" t="s">
        <v>90</v>
      </c>
      <c r="J432" s="181"/>
      <c r="K432" s="181"/>
      <c r="L432" s="181"/>
      <c r="M432" s="181"/>
    </row>
    <row r="433" spans="1:13" s="33" customFormat="1" ht="11.25">
      <c r="A433" s="17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13">
        <f>SUM(B433:L433)</f>
        <v>0</v>
      </c>
    </row>
    <row r="434" spans="1:13" s="33" customFormat="1" ht="11.25">
      <c r="A434" s="39">
        <f>+A432+1</f>
        <v>129</v>
      </c>
      <c r="B434" s="77" t="s">
        <v>87</v>
      </c>
      <c r="C434" s="78"/>
      <c r="D434" s="13" t="s">
        <v>86</v>
      </c>
      <c r="E434" s="78"/>
      <c r="F434" s="13" t="s">
        <v>89</v>
      </c>
      <c r="G434" s="181"/>
      <c r="H434" s="181"/>
      <c r="I434" s="79" t="s">
        <v>90</v>
      </c>
      <c r="J434" s="181"/>
      <c r="K434" s="181"/>
      <c r="L434" s="181"/>
      <c r="M434" s="181"/>
    </row>
    <row r="435" spans="1:13" s="33" customFormat="1" ht="11.25">
      <c r="A435" s="17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13">
        <f>SUM(B435:L435)</f>
        <v>0</v>
      </c>
    </row>
    <row r="436" spans="1:13" s="33" customFormat="1" ht="11.25">
      <c r="A436" s="39">
        <f>+A434+1</f>
        <v>130</v>
      </c>
      <c r="B436" s="77" t="s">
        <v>87</v>
      </c>
      <c r="C436" s="78"/>
      <c r="D436" s="13" t="s">
        <v>86</v>
      </c>
      <c r="E436" s="78"/>
      <c r="F436" s="13" t="s">
        <v>89</v>
      </c>
      <c r="G436" s="181"/>
      <c r="H436" s="181"/>
      <c r="I436" s="79" t="s">
        <v>90</v>
      </c>
      <c r="J436" s="181"/>
      <c r="K436" s="181"/>
      <c r="L436" s="181"/>
      <c r="M436" s="181"/>
    </row>
    <row r="437" spans="1:13" s="33" customFormat="1" ht="11.25">
      <c r="A437" s="17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13">
        <f>SUM(B437:L437)</f>
        <v>0</v>
      </c>
    </row>
    <row r="438" spans="1:13" s="33" customFormat="1" ht="11.25">
      <c r="A438" s="39">
        <f>+A436+1</f>
        <v>131</v>
      </c>
      <c r="B438" s="77" t="s">
        <v>87</v>
      </c>
      <c r="C438" s="78"/>
      <c r="D438" s="13" t="s">
        <v>86</v>
      </c>
      <c r="E438" s="78"/>
      <c r="F438" s="13" t="s">
        <v>89</v>
      </c>
      <c r="G438" s="181"/>
      <c r="H438" s="181"/>
      <c r="I438" s="79" t="s">
        <v>90</v>
      </c>
      <c r="J438" s="181"/>
      <c r="K438" s="181"/>
      <c r="L438" s="181"/>
      <c r="M438" s="181"/>
    </row>
    <row r="439" spans="1:13" s="33" customFormat="1" ht="11.25">
      <c r="A439" s="17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13">
        <f>SUM(B439:L439)</f>
        <v>0</v>
      </c>
    </row>
    <row r="440" spans="1:13" s="33" customFormat="1" ht="11.25">
      <c r="A440" s="39">
        <f>+A438+1</f>
        <v>132</v>
      </c>
      <c r="B440" s="77" t="s">
        <v>87</v>
      </c>
      <c r="C440" s="78"/>
      <c r="D440" s="13" t="s">
        <v>86</v>
      </c>
      <c r="E440" s="78"/>
      <c r="F440" s="13" t="s">
        <v>89</v>
      </c>
      <c r="G440" s="181"/>
      <c r="H440" s="181"/>
      <c r="I440" s="79" t="s">
        <v>90</v>
      </c>
      <c r="J440" s="181"/>
      <c r="K440" s="181"/>
      <c r="L440" s="181"/>
      <c r="M440" s="181"/>
    </row>
    <row r="441" spans="1:13" s="33" customFormat="1" ht="11.25">
      <c r="A441" s="18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13">
        <f>SUM(B441:L441)</f>
        <v>0</v>
      </c>
    </row>
    <row r="442" spans="1:13" s="33" customFormat="1" ht="11.25">
      <c r="A442" s="12" t="s">
        <v>62</v>
      </c>
      <c r="B442" s="35">
        <f aca="true" t="shared" si="22" ref="B442:M442">SUM(B419:B441)</f>
        <v>0</v>
      </c>
      <c r="C442" s="35">
        <f t="shared" si="22"/>
        <v>0</v>
      </c>
      <c r="D442" s="35">
        <f t="shared" si="22"/>
        <v>0</v>
      </c>
      <c r="E442" s="35">
        <f t="shared" si="22"/>
        <v>0</v>
      </c>
      <c r="F442" s="35">
        <f t="shared" si="22"/>
        <v>0</v>
      </c>
      <c r="G442" s="35">
        <f t="shared" si="22"/>
        <v>0</v>
      </c>
      <c r="H442" s="35">
        <f t="shared" si="22"/>
        <v>0</v>
      </c>
      <c r="I442" s="35">
        <f t="shared" si="22"/>
        <v>0</v>
      </c>
      <c r="J442" s="35">
        <f t="shared" si="22"/>
        <v>0</v>
      </c>
      <c r="K442" s="35">
        <f t="shared" si="22"/>
        <v>0</v>
      </c>
      <c r="L442" s="35">
        <f t="shared" si="22"/>
        <v>0</v>
      </c>
      <c r="M442" s="35">
        <f t="shared" si="22"/>
        <v>0</v>
      </c>
    </row>
    <row r="443" spans="1:12" s="33" customFormat="1" ht="11.25">
      <c r="A443" s="8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s="33" customFormat="1" ht="11.25">
      <c r="A444" s="8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3" s="29" customFormat="1" ht="15">
      <c r="A445" s="36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8"/>
    </row>
    <row r="446" spans="1:13" s="29" customFormat="1" ht="15">
      <c r="A446" s="218" t="s">
        <v>72</v>
      </c>
      <c r="B446" s="218"/>
      <c r="C446" s="218"/>
      <c r="D446" s="218"/>
      <c r="E446" s="28" t="s">
        <v>66</v>
      </c>
      <c r="F446" s="26">
        <f>+F409</f>
        <v>42736</v>
      </c>
      <c r="G446" s="28" t="s">
        <v>67</v>
      </c>
      <c r="H446" s="26">
        <f>+H409</f>
        <v>43100</v>
      </c>
      <c r="I446" s="27"/>
      <c r="J446" s="27"/>
      <c r="K446" s="27"/>
      <c r="L446" s="27"/>
      <c r="M446" s="28"/>
    </row>
    <row r="447" spans="1:13" s="29" customFormat="1" ht="15">
      <c r="A447" s="36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8"/>
    </row>
    <row r="448" spans="1:13" s="29" customFormat="1" ht="15">
      <c r="A448" s="215" t="s">
        <v>0</v>
      </c>
      <c r="B448" s="215"/>
      <c r="C448" s="216" t="str">
        <f>+C411</f>
        <v>UDRUGA PROBA</v>
      </c>
      <c r="D448" s="217"/>
      <c r="E448" s="217"/>
      <c r="F448" s="27"/>
      <c r="G448" s="215" t="s">
        <v>2</v>
      </c>
      <c r="H448" s="215"/>
      <c r="I448" s="216" t="str">
        <f>+I411</f>
        <v>123456</v>
      </c>
      <c r="J448" s="217"/>
      <c r="K448" s="217"/>
      <c r="L448" s="27"/>
      <c r="M448" s="28"/>
    </row>
    <row r="449" spans="1:13" s="29" customFormat="1" ht="15">
      <c r="A449" s="215" t="s">
        <v>3</v>
      </c>
      <c r="B449" s="215"/>
      <c r="C449" s="216" t="str">
        <f>+C412</f>
        <v>47000</v>
      </c>
      <c r="D449" s="217"/>
      <c r="E449" s="217"/>
      <c r="F449" s="27"/>
      <c r="G449" s="215" t="s">
        <v>64</v>
      </c>
      <c r="H449" s="215"/>
      <c r="I449" s="216" t="str">
        <f>+I412</f>
        <v>HR1210010051863000160</v>
      </c>
      <c r="J449" s="217"/>
      <c r="K449" s="217"/>
      <c r="L449" s="27"/>
      <c r="M449" s="28"/>
    </row>
    <row r="450" spans="1:13" s="29" customFormat="1" ht="15">
      <c r="A450" s="215" t="s">
        <v>4</v>
      </c>
      <c r="B450" s="215"/>
      <c r="C450" s="216" t="str">
        <f>+C413</f>
        <v>KARLOVAC</v>
      </c>
      <c r="D450" s="217"/>
      <c r="E450" s="217"/>
      <c r="F450" s="27"/>
      <c r="G450" s="215" t="s">
        <v>5</v>
      </c>
      <c r="H450" s="215"/>
      <c r="I450" s="216" t="str">
        <f>+I413</f>
        <v>4311</v>
      </c>
      <c r="J450" s="217"/>
      <c r="K450" s="217"/>
      <c r="L450" s="27"/>
      <c r="M450" s="28"/>
    </row>
    <row r="451" spans="1:13" s="29" customFormat="1" ht="15">
      <c r="A451" s="215" t="s">
        <v>63</v>
      </c>
      <c r="B451" s="215"/>
      <c r="C451" s="216" t="str">
        <f>+C414</f>
        <v>=+PODACI!B22</v>
      </c>
      <c r="D451" s="217"/>
      <c r="E451" s="217"/>
      <c r="F451" s="27"/>
      <c r="G451" s="215" t="s">
        <v>59</v>
      </c>
      <c r="H451" s="215"/>
      <c r="I451" s="216" t="str">
        <f>+I414</f>
        <v>179</v>
      </c>
      <c r="J451" s="217"/>
      <c r="K451" s="217"/>
      <c r="L451" s="27"/>
      <c r="M451" s="28"/>
    </row>
    <row r="452" spans="1:13" s="29" customFormat="1" ht="15">
      <c r="A452" s="215" t="s">
        <v>1</v>
      </c>
      <c r="B452" s="215"/>
      <c r="C452" s="216" t="str">
        <f>+C415</f>
        <v>91184883380</v>
      </c>
      <c r="D452" s="217"/>
      <c r="E452" s="28" t="s">
        <v>84</v>
      </c>
      <c r="F452" s="37" t="str">
        <f>+F415</f>
        <v>91232123</v>
      </c>
      <c r="G452" s="215" t="s">
        <v>6</v>
      </c>
      <c r="H452" s="215"/>
      <c r="I452" s="216" t="str">
        <f>+I415</f>
        <v>04</v>
      </c>
      <c r="J452" s="217"/>
      <c r="K452" s="217"/>
      <c r="L452" s="27"/>
      <c r="M452" s="28"/>
    </row>
    <row r="453" spans="1:12" s="5" customFormat="1" ht="7.5" customHeight="1">
      <c r="A453" s="179"/>
      <c r="B453" s="179"/>
      <c r="C453" s="179"/>
      <c r="D453" s="179"/>
      <c r="E453" s="179"/>
      <c r="F453" s="179"/>
      <c r="G453" s="179"/>
      <c r="H453" s="179"/>
      <c r="I453" s="179"/>
      <c r="J453" s="179"/>
      <c r="K453" s="9"/>
      <c r="L453" s="9"/>
    </row>
    <row r="454" spans="1:13" s="30" customFormat="1" ht="11.25" customHeight="1">
      <c r="A454" s="201" t="s">
        <v>60</v>
      </c>
      <c r="B454" s="185" t="s">
        <v>68</v>
      </c>
      <c r="C454" s="185"/>
      <c r="D454" s="185" t="s">
        <v>35</v>
      </c>
      <c r="E454" s="184" t="s">
        <v>36</v>
      </c>
      <c r="F454" s="184" t="s">
        <v>70</v>
      </c>
      <c r="G454" s="185" t="s">
        <v>38</v>
      </c>
      <c r="H454" s="185" t="s">
        <v>39</v>
      </c>
      <c r="I454" s="184" t="s">
        <v>40</v>
      </c>
      <c r="J454" s="184" t="s">
        <v>42</v>
      </c>
      <c r="K454" s="184" t="s">
        <v>44</v>
      </c>
      <c r="L454" s="185" t="s">
        <v>46</v>
      </c>
      <c r="M454" s="186" t="s">
        <v>71</v>
      </c>
    </row>
    <row r="455" spans="1:13" s="31" customFormat="1" ht="72" customHeight="1">
      <c r="A455" s="201"/>
      <c r="B455" s="10" t="s">
        <v>69</v>
      </c>
      <c r="C455" s="10" t="s">
        <v>34</v>
      </c>
      <c r="D455" s="185"/>
      <c r="E455" s="184"/>
      <c r="F455" s="184"/>
      <c r="G455" s="185"/>
      <c r="H455" s="185"/>
      <c r="I455" s="184"/>
      <c r="J455" s="184"/>
      <c r="K455" s="184"/>
      <c r="L455" s="185"/>
      <c r="M455" s="186"/>
    </row>
    <row r="456" spans="1:13" s="32" customFormat="1" ht="11.25">
      <c r="A456" s="14"/>
      <c r="B456" s="15">
        <f>+B442</f>
        <v>0</v>
      </c>
      <c r="C456" s="15">
        <f aca="true" t="shared" si="23" ref="C456:M456">+C442</f>
        <v>0</v>
      </c>
      <c r="D456" s="15">
        <f t="shared" si="23"/>
        <v>0</v>
      </c>
      <c r="E456" s="15">
        <f t="shared" si="23"/>
        <v>0</v>
      </c>
      <c r="F456" s="15">
        <f t="shared" si="23"/>
        <v>0</v>
      </c>
      <c r="G456" s="15">
        <f t="shared" si="23"/>
        <v>0</v>
      </c>
      <c r="H456" s="15">
        <f t="shared" si="23"/>
        <v>0</v>
      </c>
      <c r="I456" s="15">
        <f t="shared" si="23"/>
        <v>0</v>
      </c>
      <c r="J456" s="15">
        <f t="shared" si="23"/>
        <v>0</v>
      </c>
      <c r="K456" s="15">
        <f t="shared" si="23"/>
        <v>0</v>
      </c>
      <c r="L456" s="15">
        <f t="shared" si="23"/>
        <v>0</v>
      </c>
      <c r="M456" s="16">
        <f t="shared" si="23"/>
        <v>0</v>
      </c>
    </row>
    <row r="457" spans="1:13" s="32" customFormat="1" ht="11.25">
      <c r="A457" s="39">
        <f>+A440+1</f>
        <v>133</v>
      </c>
      <c r="B457" s="77" t="s">
        <v>87</v>
      </c>
      <c r="C457" s="78"/>
      <c r="D457" s="13" t="s">
        <v>86</v>
      </c>
      <c r="E457" s="78"/>
      <c r="F457" s="13" t="s">
        <v>89</v>
      </c>
      <c r="G457" s="181"/>
      <c r="H457" s="181"/>
      <c r="I457" s="79" t="s">
        <v>90</v>
      </c>
      <c r="J457" s="181"/>
      <c r="K457" s="181"/>
      <c r="L457" s="181"/>
      <c r="M457" s="181"/>
    </row>
    <row r="458" spans="1:13" s="32" customFormat="1" ht="11.25">
      <c r="A458" s="17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13">
        <f>SUM(B458:L458)</f>
        <v>0</v>
      </c>
    </row>
    <row r="459" spans="1:13" s="32" customFormat="1" ht="11.25">
      <c r="A459" s="39">
        <f>+A457+1</f>
        <v>134</v>
      </c>
      <c r="B459" s="77" t="s">
        <v>87</v>
      </c>
      <c r="C459" s="78"/>
      <c r="D459" s="13" t="s">
        <v>86</v>
      </c>
      <c r="E459" s="78"/>
      <c r="F459" s="13" t="s">
        <v>89</v>
      </c>
      <c r="G459" s="181"/>
      <c r="H459" s="181"/>
      <c r="I459" s="79" t="s">
        <v>90</v>
      </c>
      <c r="J459" s="181"/>
      <c r="K459" s="181"/>
      <c r="L459" s="181"/>
      <c r="M459" s="181"/>
    </row>
    <row r="460" spans="1:13" s="32" customFormat="1" ht="11.25">
      <c r="A460" s="17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13">
        <f>SUM(B460:L460)</f>
        <v>0</v>
      </c>
    </row>
    <row r="461" spans="1:13" s="32" customFormat="1" ht="11.25">
      <c r="A461" s="39">
        <f>+A459+1</f>
        <v>135</v>
      </c>
      <c r="B461" s="77" t="s">
        <v>87</v>
      </c>
      <c r="C461" s="78"/>
      <c r="D461" s="13" t="s">
        <v>86</v>
      </c>
      <c r="E461" s="78"/>
      <c r="F461" s="13" t="s">
        <v>89</v>
      </c>
      <c r="G461" s="181"/>
      <c r="H461" s="181"/>
      <c r="I461" s="79" t="s">
        <v>90</v>
      </c>
      <c r="J461" s="181"/>
      <c r="K461" s="181"/>
      <c r="L461" s="181"/>
      <c r="M461" s="181"/>
    </row>
    <row r="462" spans="1:13" s="32" customFormat="1" ht="11.25">
      <c r="A462" s="17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13">
        <f>SUM(B462:L462)</f>
        <v>0</v>
      </c>
    </row>
    <row r="463" spans="1:13" s="32" customFormat="1" ht="11.25">
      <c r="A463" s="39">
        <f>+A461+1</f>
        <v>136</v>
      </c>
      <c r="B463" s="77" t="s">
        <v>87</v>
      </c>
      <c r="C463" s="78"/>
      <c r="D463" s="13" t="s">
        <v>86</v>
      </c>
      <c r="E463" s="78"/>
      <c r="F463" s="13" t="s">
        <v>89</v>
      </c>
      <c r="G463" s="181"/>
      <c r="H463" s="181"/>
      <c r="I463" s="79" t="s">
        <v>90</v>
      </c>
      <c r="J463" s="181"/>
      <c r="K463" s="181"/>
      <c r="L463" s="181"/>
      <c r="M463" s="181"/>
    </row>
    <row r="464" spans="1:13" s="32" customFormat="1" ht="11.25">
      <c r="A464" s="17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13">
        <f>SUM(B464:L464)</f>
        <v>0</v>
      </c>
    </row>
    <row r="465" spans="1:13" s="32" customFormat="1" ht="11.25">
      <c r="A465" s="39">
        <f>+A463+1</f>
        <v>137</v>
      </c>
      <c r="B465" s="77" t="s">
        <v>87</v>
      </c>
      <c r="C465" s="78"/>
      <c r="D465" s="13" t="s">
        <v>86</v>
      </c>
      <c r="E465" s="78"/>
      <c r="F465" s="13" t="s">
        <v>89</v>
      </c>
      <c r="G465" s="181"/>
      <c r="H465" s="181"/>
      <c r="I465" s="79" t="s">
        <v>90</v>
      </c>
      <c r="J465" s="181"/>
      <c r="K465" s="181"/>
      <c r="L465" s="181"/>
      <c r="M465" s="181"/>
    </row>
    <row r="466" spans="1:13" s="32" customFormat="1" ht="11.25">
      <c r="A466" s="17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13">
        <f>SUM(B466:L466)</f>
        <v>0</v>
      </c>
    </row>
    <row r="467" spans="1:13" s="32" customFormat="1" ht="11.25">
      <c r="A467" s="39">
        <f>+A465+1</f>
        <v>138</v>
      </c>
      <c r="B467" s="77" t="s">
        <v>87</v>
      </c>
      <c r="C467" s="78"/>
      <c r="D467" s="13" t="s">
        <v>86</v>
      </c>
      <c r="E467" s="78"/>
      <c r="F467" s="13" t="s">
        <v>89</v>
      </c>
      <c r="G467" s="181"/>
      <c r="H467" s="181"/>
      <c r="I467" s="79" t="s">
        <v>90</v>
      </c>
      <c r="J467" s="181"/>
      <c r="K467" s="181"/>
      <c r="L467" s="181"/>
      <c r="M467" s="181"/>
    </row>
    <row r="468" spans="1:13" s="33" customFormat="1" ht="11.25">
      <c r="A468" s="17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13">
        <f>SUM(B468:L468)</f>
        <v>0</v>
      </c>
    </row>
    <row r="469" spans="1:13" s="33" customFormat="1" ht="11.25">
      <c r="A469" s="39">
        <f>+A467+1</f>
        <v>139</v>
      </c>
      <c r="B469" s="77" t="s">
        <v>87</v>
      </c>
      <c r="C469" s="78"/>
      <c r="D469" s="13" t="s">
        <v>86</v>
      </c>
      <c r="E469" s="78"/>
      <c r="F469" s="13" t="s">
        <v>89</v>
      </c>
      <c r="G469" s="181"/>
      <c r="H469" s="181"/>
      <c r="I469" s="79" t="s">
        <v>90</v>
      </c>
      <c r="J469" s="181"/>
      <c r="K469" s="181"/>
      <c r="L469" s="181"/>
      <c r="M469" s="181"/>
    </row>
    <row r="470" spans="1:13" s="33" customFormat="1" ht="11.25">
      <c r="A470" s="17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13">
        <f>SUM(B470:L470)</f>
        <v>0</v>
      </c>
    </row>
    <row r="471" spans="1:13" s="33" customFormat="1" ht="11.25">
      <c r="A471" s="39">
        <f>+A469+1</f>
        <v>140</v>
      </c>
      <c r="B471" s="77" t="s">
        <v>87</v>
      </c>
      <c r="C471" s="78"/>
      <c r="D471" s="13" t="s">
        <v>86</v>
      </c>
      <c r="E471" s="78"/>
      <c r="F471" s="13" t="s">
        <v>89</v>
      </c>
      <c r="G471" s="181"/>
      <c r="H471" s="181"/>
      <c r="I471" s="79" t="s">
        <v>90</v>
      </c>
      <c r="J471" s="181"/>
      <c r="K471" s="181"/>
      <c r="L471" s="181"/>
      <c r="M471" s="181"/>
    </row>
    <row r="472" spans="1:13" s="33" customFormat="1" ht="11.25">
      <c r="A472" s="17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13">
        <f>SUM(B472:L472)</f>
        <v>0</v>
      </c>
    </row>
    <row r="473" spans="1:13" s="33" customFormat="1" ht="11.25">
      <c r="A473" s="39">
        <f>+A471+1</f>
        <v>141</v>
      </c>
      <c r="B473" s="77" t="s">
        <v>87</v>
      </c>
      <c r="C473" s="78"/>
      <c r="D473" s="13" t="s">
        <v>86</v>
      </c>
      <c r="E473" s="78"/>
      <c r="F473" s="13" t="s">
        <v>89</v>
      </c>
      <c r="G473" s="181"/>
      <c r="H473" s="181"/>
      <c r="I473" s="79" t="s">
        <v>90</v>
      </c>
      <c r="J473" s="181"/>
      <c r="K473" s="181"/>
      <c r="L473" s="181"/>
      <c r="M473" s="181"/>
    </row>
    <row r="474" spans="1:13" s="33" customFormat="1" ht="11.25">
      <c r="A474" s="17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13">
        <f>SUM(B474:L474)</f>
        <v>0</v>
      </c>
    </row>
    <row r="475" spans="1:13" s="33" customFormat="1" ht="11.25">
      <c r="A475" s="39">
        <f>+A473+1</f>
        <v>142</v>
      </c>
      <c r="B475" s="77" t="s">
        <v>87</v>
      </c>
      <c r="C475" s="78"/>
      <c r="D475" s="13" t="s">
        <v>86</v>
      </c>
      <c r="E475" s="78"/>
      <c r="F475" s="13" t="s">
        <v>89</v>
      </c>
      <c r="G475" s="181"/>
      <c r="H475" s="181"/>
      <c r="I475" s="79" t="s">
        <v>90</v>
      </c>
      <c r="J475" s="181"/>
      <c r="K475" s="181"/>
      <c r="L475" s="181"/>
      <c r="M475" s="181"/>
    </row>
    <row r="476" spans="1:13" s="33" customFormat="1" ht="11.25">
      <c r="A476" s="17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13">
        <f>SUM(B476:L476)</f>
        <v>0</v>
      </c>
    </row>
    <row r="477" spans="1:13" s="33" customFormat="1" ht="11.25">
      <c r="A477" s="39">
        <f>+A475+1</f>
        <v>143</v>
      </c>
      <c r="B477" s="77" t="s">
        <v>87</v>
      </c>
      <c r="C477" s="78"/>
      <c r="D477" s="13" t="s">
        <v>86</v>
      </c>
      <c r="E477" s="78"/>
      <c r="F477" s="13" t="s">
        <v>89</v>
      </c>
      <c r="G477" s="181"/>
      <c r="H477" s="181"/>
      <c r="I477" s="79" t="s">
        <v>90</v>
      </c>
      <c r="J477" s="181"/>
      <c r="K477" s="181"/>
      <c r="L477" s="181"/>
      <c r="M477" s="181"/>
    </row>
    <row r="478" spans="1:13" s="33" customFormat="1" ht="11.25">
      <c r="A478" s="18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13">
        <f>SUM(B478:L478)</f>
        <v>0</v>
      </c>
    </row>
    <row r="479" spans="1:13" s="33" customFormat="1" ht="11.25">
      <c r="A479" s="12" t="s">
        <v>62</v>
      </c>
      <c r="B479" s="35">
        <f aca="true" t="shared" si="24" ref="B479:M479">SUM(B456:B478)</f>
        <v>0</v>
      </c>
      <c r="C479" s="35">
        <f t="shared" si="24"/>
        <v>0</v>
      </c>
      <c r="D479" s="35">
        <f t="shared" si="24"/>
        <v>0</v>
      </c>
      <c r="E479" s="35">
        <f t="shared" si="24"/>
        <v>0</v>
      </c>
      <c r="F479" s="35">
        <f t="shared" si="24"/>
        <v>0</v>
      </c>
      <c r="G479" s="35">
        <f t="shared" si="24"/>
        <v>0</v>
      </c>
      <c r="H479" s="35">
        <f t="shared" si="24"/>
        <v>0</v>
      </c>
      <c r="I479" s="35">
        <f t="shared" si="24"/>
        <v>0</v>
      </c>
      <c r="J479" s="35">
        <f t="shared" si="24"/>
        <v>0</v>
      </c>
      <c r="K479" s="35">
        <f t="shared" si="24"/>
        <v>0</v>
      </c>
      <c r="L479" s="35">
        <f t="shared" si="24"/>
        <v>0</v>
      </c>
      <c r="M479" s="35">
        <f t="shared" si="24"/>
        <v>0</v>
      </c>
    </row>
    <row r="480" spans="1:12" s="33" customFormat="1" ht="11.25">
      <c r="A480" s="8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1:12" s="33" customFormat="1" ht="11.25">
      <c r="A481" s="8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1:13" s="29" customFormat="1" ht="15">
      <c r="A482" s="36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8"/>
    </row>
    <row r="483" spans="1:13" s="29" customFormat="1" ht="15">
      <c r="A483" s="218" t="s">
        <v>72</v>
      </c>
      <c r="B483" s="218"/>
      <c r="C483" s="218"/>
      <c r="D483" s="218"/>
      <c r="E483" s="28" t="s">
        <v>66</v>
      </c>
      <c r="F483" s="26">
        <f>+F446</f>
        <v>42736</v>
      </c>
      <c r="G483" s="28" t="s">
        <v>67</v>
      </c>
      <c r="H483" s="26">
        <f>+H446</f>
        <v>43100</v>
      </c>
      <c r="I483" s="27"/>
      <c r="J483" s="27"/>
      <c r="K483" s="27"/>
      <c r="L483" s="27"/>
      <c r="M483" s="28"/>
    </row>
    <row r="484" spans="1:13" s="29" customFormat="1" ht="15">
      <c r="A484" s="36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8"/>
    </row>
    <row r="485" spans="1:13" s="29" customFormat="1" ht="15">
      <c r="A485" s="215" t="s">
        <v>0</v>
      </c>
      <c r="B485" s="215"/>
      <c r="C485" s="216" t="str">
        <f>+C448</f>
        <v>UDRUGA PROBA</v>
      </c>
      <c r="D485" s="217"/>
      <c r="E485" s="217"/>
      <c r="F485" s="27"/>
      <c r="G485" s="215" t="s">
        <v>2</v>
      </c>
      <c r="H485" s="215"/>
      <c r="I485" s="216" t="str">
        <f>+I448</f>
        <v>123456</v>
      </c>
      <c r="J485" s="217"/>
      <c r="K485" s="217"/>
      <c r="L485" s="27"/>
      <c r="M485" s="28"/>
    </row>
    <row r="486" spans="1:13" s="29" customFormat="1" ht="15">
      <c r="A486" s="215" t="s">
        <v>3</v>
      </c>
      <c r="B486" s="215"/>
      <c r="C486" s="216" t="str">
        <f>+C449</f>
        <v>47000</v>
      </c>
      <c r="D486" s="217"/>
      <c r="E486" s="217"/>
      <c r="F486" s="27"/>
      <c r="G486" s="215" t="s">
        <v>64</v>
      </c>
      <c r="H486" s="215"/>
      <c r="I486" s="216" t="str">
        <f>+I449</f>
        <v>HR1210010051863000160</v>
      </c>
      <c r="J486" s="217"/>
      <c r="K486" s="217"/>
      <c r="L486" s="27"/>
      <c r="M486" s="28"/>
    </row>
    <row r="487" spans="1:13" s="29" customFormat="1" ht="15">
      <c r="A487" s="215" t="s">
        <v>4</v>
      </c>
      <c r="B487" s="215"/>
      <c r="C487" s="216" t="str">
        <f>+C450</f>
        <v>KARLOVAC</v>
      </c>
      <c r="D487" s="217"/>
      <c r="E487" s="217"/>
      <c r="F487" s="27"/>
      <c r="G487" s="215" t="s">
        <v>5</v>
      </c>
      <c r="H487" s="215"/>
      <c r="I487" s="216" t="str">
        <f>+I450</f>
        <v>4311</v>
      </c>
      <c r="J487" s="217"/>
      <c r="K487" s="217"/>
      <c r="L487" s="27"/>
      <c r="M487" s="28"/>
    </row>
    <row r="488" spans="1:13" s="29" customFormat="1" ht="15">
      <c r="A488" s="215" t="s">
        <v>63</v>
      </c>
      <c r="B488" s="215"/>
      <c r="C488" s="216" t="str">
        <f>+C451</f>
        <v>=+PODACI!B22</v>
      </c>
      <c r="D488" s="217"/>
      <c r="E488" s="217"/>
      <c r="F488" s="27"/>
      <c r="G488" s="215" t="s">
        <v>59</v>
      </c>
      <c r="H488" s="215"/>
      <c r="I488" s="216" t="str">
        <f>+I451</f>
        <v>179</v>
      </c>
      <c r="J488" s="217"/>
      <c r="K488" s="217"/>
      <c r="L488" s="27"/>
      <c r="M488" s="28"/>
    </row>
    <row r="489" spans="1:13" s="29" customFormat="1" ht="15">
      <c r="A489" s="215" t="s">
        <v>1</v>
      </c>
      <c r="B489" s="215"/>
      <c r="C489" s="216" t="str">
        <f>+C452</f>
        <v>91184883380</v>
      </c>
      <c r="D489" s="217"/>
      <c r="E489" s="28" t="s">
        <v>84</v>
      </c>
      <c r="F489" s="37" t="str">
        <f>+F452</f>
        <v>91232123</v>
      </c>
      <c r="G489" s="215" t="s">
        <v>6</v>
      </c>
      <c r="H489" s="215"/>
      <c r="I489" s="216" t="str">
        <f>+I452</f>
        <v>04</v>
      </c>
      <c r="J489" s="217"/>
      <c r="K489" s="217"/>
      <c r="L489" s="27"/>
      <c r="M489" s="28"/>
    </row>
    <row r="490" spans="1:12" s="5" customFormat="1" ht="7.5" customHeight="1">
      <c r="A490" s="179"/>
      <c r="B490" s="179"/>
      <c r="C490" s="179"/>
      <c r="D490" s="179"/>
      <c r="E490" s="179"/>
      <c r="F490" s="179"/>
      <c r="G490" s="179"/>
      <c r="H490" s="179"/>
      <c r="I490" s="179"/>
      <c r="J490" s="179"/>
      <c r="K490" s="9"/>
      <c r="L490" s="9"/>
    </row>
    <row r="491" spans="1:13" s="30" customFormat="1" ht="11.25" customHeight="1">
      <c r="A491" s="201" t="s">
        <v>60</v>
      </c>
      <c r="B491" s="185" t="s">
        <v>68</v>
      </c>
      <c r="C491" s="185"/>
      <c r="D491" s="185" t="s">
        <v>35</v>
      </c>
      <c r="E491" s="184" t="s">
        <v>36</v>
      </c>
      <c r="F491" s="184" t="s">
        <v>70</v>
      </c>
      <c r="G491" s="185" t="s">
        <v>38</v>
      </c>
      <c r="H491" s="185" t="s">
        <v>39</v>
      </c>
      <c r="I491" s="184" t="s">
        <v>40</v>
      </c>
      <c r="J491" s="184" t="s">
        <v>42</v>
      </c>
      <c r="K491" s="184" t="s">
        <v>44</v>
      </c>
      <c r="L491" s="185" t="s">
        <v>46</v>
      </c>
      <c r="M491" s="186" t="s">
        <v>71</v>
      </c>
    </row>
    <row r="492" spans="1:13" s="31" customFormat="1" ht="72" customHeight="1">
      <c r="A492" s="201"/>
      <c r="B492" s="10" t="s">
        <v>69</v>
      </c>
      <c r="C492" s="10" t="s">
        <v>34</v>
      </c>
      <c r="D492" s="185"/>
      <c r="E492" s="184"/>
      <c r="F492" s="184"/>
      <c r="G492" s="185"/>
      <c r="H492" s="185"/>
      <c r="I492" s="184"/>
      <c r="J492" s="184"/>
      <c r="K492" s="184"/>
      <c r="L492" s="185"/>
      <c r="M492" s="186"/>
    </row>
    <row r="493" spans="1:13" s="32" customFormat="1" ht="11.25">
      <c r="A493" s="14"/>
      <c r="B493" s="15">
        <f>+B479</f>
        <v>0</v>
      </c>
      <c r="C493" s="15">
        <f aca="true" t="shared" si="25" ref="C493:M493">+C479</f>
        <v>0</v>
      </c>
      <c r="D493" s="15">
        <f t="shared" si="25"/>
        <v>0</v>
      </c>
      <c r="E493" s="15">
        <f t="shared" si="25"/>
        <v>0</v>
      </c>
      <c r="F493" s="15">
        <f t="shared" si="25"/>
        <v>0</v>
      </c>
      <c r="G493" s="15">
        <f t="shared" si="25"/>
        <v>0</v>
      </c>
      <c r="H493" s="15">
        <f t="shared" si="25"/>
        <v>0</v>
      </c>
      <c r="I493" s="15">
        <f t="shared" si="25"/>
        <v>0</v>
      </c>
      <c r="J493" s="15">
        <f t="shared" si="25"/>
        <v>0</v>
      </c>
      <c r="K493" s="15">
        <f t="shared" si="25"/>
        <v>0</v>
      </c>
      <c r="L493" s="15">
        <f t="shared" si="25"/>
        <v>0</v>
      </c>
      <c r="M493" s="16">
        <f t="shared" si="25"/>
        <v>0</v>
      </c>
    </row>
    <row r="494" spans="1:13" s="32" customFormat="1" ht="11.25">
      <c r="A494" s="39">
        <f>+A477+1</f>
        <v>144</v>
      </c>
      <c r="B494" s="77" t="s">
        <v>87</v>
      </c>
      <c r="C494" s="78"/>
      <c r="D494" s="13" t="s">
        <v>86</v>
      </c>
      <c r="E494" s="78"/>
      <c r="F494" s="13" t="s">
        <v>89</v>
      </c>
      <c r="G494" s="181"/>
      <c r="H494" s="181"/>
      <c r="I494" s="79" t="s">
        <v>90</v>
      </c>
      <c r="J494" s="181"/>
      <c r="K494" s="181"/>
      <c r="L494" s="181"/>
      <c r="M494" s="181"/>
    </row>
    <row r="495" spans="1:13" s="32" customFormat="1" ht="11.25">
      <c r="A495" s="17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13">
        <f>SUM(B495:L495)</f>
        <v>0</v>
      </c>
    </row>
    <row r="496" spans="1:13" s="32" customFormat="1" ht="11.25">
      <c r="A496" s="39">
        <f>+A494+1</f>
        <v>145</v>
      </c>
      <c r="B496" s="77" t="s">
        <v>87</v>
      </c>
      <c r="C496" s="78"/>
      <c r="D496" s="13" t="s">
        <v>86</v>
      </c>
      <c r="E496" s="78"/>
      <c r="F496" s="13" t="s">
        <v>89</v>
      </c>
      <c r="G496" s="181"/>
      <c r="H496" s="181"/>
      <c r="I496" s="79" t="s">
        <v>90</v>
      </c>
      <c r="J496" s="181"/>
      <c r="K496" s="181"/>
      <c r="L496" s="181"/>
      <c r="M496" s="181"/>
    </row>
    <row r="497" spans="1:13" s="32" customFormat="1" ht="11.25">
      <c r="A497" s="17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13">
        <f>SUM(B497:L497)</f>
        <v>0</v>
      </c>
    </row>
    <row r="498" spans="1:13" s="32" customFormat="1" ht="11.25">
      <c r="A498" s="39">
        <f>+A496+1</f>
        <v>146</v>
      </c>
      <c r="B498" s="77" t="s">
        <v>87</v>
      </c>
      <c r="C498" s="78"/>
      <c r="D498" s="13" t="s">
        <v>86</v>
      </c>
      <c r="E498" s="78"/>
      <c r="F498" s="13" t="s">
        <v>89</v>
      </c>
      <c r="G498" s="181"/>
      <c r="H498" s="181"/>
      <c r="I498" s="79" t="s">
        <v>90</v>
      </c>
      <c r="J498" s="181"/>
      <c r="K498" s="181"/>
      <c r="L498" s="181"/>
      <c r="M498" s="181"/>
    </row>
    <row r="499" spans="1:13" s="32" customFormat="1" ht="11.25">
      <c r="A499" s="17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13">
        <f>SUM(B499:L499)</f>
        <v>0</v>
      </c>
    </row>
    <row r="500" spans="1:13" s="32" customFormat="1" ht="11.25">
      <c r="A500" s="39">
        <f>+A498+1</f>
        <v>147</v>
      </c>
      <c r="B500" s="77" t="s">
        <v>87</v>
      </c>
      <c r="C500" s="78"/>
      <c r="D500" s="13" t="s">
        <v>86</v>
      </c>
      <c r="E500" s="78"/>
      <c r="F500" s="13" t="s">
        <v>89</v>
      </c>
      <c r="G500" s="181"/>
      <c r="H500" s="181"/>
      <c r="I500" s="79" t="s">
        <v>90</v>
      </c>
      <c r="J500" s="181"/>
      <c r="K500" s="181"/>
      <c r="L500" s="181"/>
      <c r="M500" s="181"/>
    </row>
    <row r="501" spans="1:13" s="32" customFormat="1" ht="11.25">
      <c r="A501" s="17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13">
        <f>SUM(B501:L501)</f>
        <v>0</v>
      </c>
    </row>
    <row r="502" spans="1:13" s="32" customFormat="1" ht="11.25">
      <c r="A502" s="39">
        <f>+A500+1</f>
        <v>148</v>
      </c>
      <c r="B502" s="77" t="s">
        <v>87</v>
      </c>
      <c r="C502" s="78"/>
      <c r="D502" s="13" t="s">
        <v>86</v>
      </c>
      <c r="E502" s="78"/>
      <c r="F502" s="13" t="s">
        <v>89</v>
      </c>
      <c r="G502" s="181"/>
      <c r="H502" s="181"/>
      <c r="I502" s="79" t="s">
        <v>90</v>
      </c>
      <c r="J502" s="181"/>
      <c r="K502" s="181"/>
      <c r="L502" s="181"/>
      <c r="M502" s="181"/>
    </row>
    <row r="503" spans="1:13" s="32" customFormat="1" ht="11.25">
      <c r="A503" s="17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13">
        <f>SUM(B503:L503)</f>
        <v>0</v>
      </c>
    </row>
    <row r="504" spans="1:13" s="32" customFormat="1" ht="11.25">
      <c r="A504" s="39">
        <f>+A502+1</f>
        <v>149</v>
      </c>
      <c r="B504" s="77" t="s">
        <v>87</v>
      </c>
      <c r="C504" s="78"/>
      <c r="D504" s="13" t="s">
        <v>86</v>
      </c>
      <c r="E504" s="78"/>
      <c r="F504" s="13" t="s">
        <v>89</v>
      </c>
      <c r="G504" s="181"/>
      <c r="H504" s="181"/>
      <c r="I504" s="79" t="s">
        <v>90</v>
      </c>
      <c r="J504" s="181"/>
      <c r="K504" s="181"/>
      <c r="L504" s="181"/>
      <c r="M504" s="181"/>
    </row>
    <row r="505" spans="1:13" s="33" customFormat="1" ht="11.25">
      <c r="A505" s="17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13">
        <f>SUM(B505:L505)</f>
        <v>0</v>
      </c>
    </row>
    <row r="506" spans="1:13" s="33" customFormat="1" ht="11.25">
      <c r="A506" s="39">
        <f>+A504+1</f>
        <v>150</v>
      </c>
      <c r="B506" s="77" t="s">
        <v>87</v>
      </c>
      <c r="C506" s="78"/>
      <c r="D506" s="13" t="s">
        <v>86</v>
      </c>
      <c r="E506" s="78"/>
      <c r="F506" s="13" t="s">
        <v>89</v>
      </c>
      <c r="G506" s="181"/>
      <c r="H506" s="181"/>
      <c r="I506" s="79" t="s">
        <v>90</v>
      </c>
      <c r="J506" s="181"/>
      <c r="K506" s="181"/>
      <c r="L506" s="181"/>
      <c r="M506" s="181"/>
    </row>
    <row r="507" spans="1:13" s="33" customFormat="1" ht="11.25">
      <c r="A507" s="17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13">
        <f>SUM(B507:L507)</f>
        <v>0</v>
      </c>
    </row>
    <row r="508" spans="1:13" s="33" customFormat="1" ht="11.25">
      <c r="A508" s="39">
        <f>+A506+1</f>
        <v>151</v>
      </c>
      <c r="B508" s="77" t="s">
        <v>87</v>
      </c>
      <c r="C508" s="78"/>
      <c r="D508" s="13" t="s">
        <v>86</v>
      </c>
      <c r="E508" s="78"/>
      <c r="F508" s="13" t="s">
        <v>89</v>
      </c>
      <c r="G508" s="181"/>
      <c r="H508" s="181"/>
      <c r="I508" s="79" t="s">
        <v>90</v>
      </c>
      <c r="J508" s="181"/>
      <c r="K508" s="181"/>
      <c r="L508" s="181"/>
      <c r="M508" s="181"/>
    </row>
    <row r="509" spans="1:13" s="33" customFormat="1" ht="11.25">
      <c r="A509" s="17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13">
        <f>SUM(B509:L509)</f>
        <v>0</v>
      </c>
    </row>
    <row r="510" spans="1:13" s="33" customFormat="1" ht="11.25">
      <c r="A510" s="39">
        <f>+A508+1</f>
        <v>152</v>
      </c>
      <c r="B510" s="77" t="s">
        <v>87</v>
      </c>
      <c r="C510" s="78"/>
      <c r="D510" s="13" t="s">
        <v>86</v>
      </c>
      <c r="E510" s="78"/>
      <c r="F510" s="13" t="s">
        <v>89</v>
      </c>
      <c r="G510" s="181"/>
      <c r="H510" s="181"/>
      <c r="I510" s="79" t="s">
        <v>90</v>
      </c>
      <c r="J510" s="181"/>
      <c r="K510" s="181"/>
      <c r="L510" s="181"/>
      <c r="M510" s="181"/>
    </row>
    <row r="511" spans="1:13" s="33" customFormat="1" ht="11.25">
      <c r="A511" s="17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13">
        <f>SUM(B511:L511)</f>
        <v>0</v>
      </c>
    </row>
    <row r="512" spans="1:13" s="33" customFormat="1" ht="11.25">
      <c r="A512" s="39">
        <f>+A510+1</f>
        <v>153</v>
      </c>
      <c r="B512" s="77" t="s">
        <v>87</v>
      </c>
      <c r="C512" s="78"/>
      <c r="D512" s="13" t="s">
        <v>86</v>
      </c>
      <c r="E512" s="78"/>
      <c r="F512" s="13" t="s">
        <v>89</v>
      </c>
      <c r="G512" s="181"/>
      <c r="H512" s="181"/>
      <c r="I512" s="79" t="s">
        <v>90</v>
      </c>
      <c r="J512" s="181"/>
      <c r="K512" s="181"/>
      <c r="L512" s="181"/>
      <c r="M512" s="181"/>
    </row>
    <row r="513" spans="1:13" s="33" customFormat="1" ht="11.25">
      <c r="A513" s="17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13">
        <f>SUM(B513:L513)</f>
        <v>0</v>
      </c>
    </row>
    <row r="514" spans="1:13" s="33" customFormat="1" ht="11.25">
      <c r="A514" s="39">
        <f>+A512+1</f>
        <v>154</v>
      </c>
      <c r="B514" s="77" t="s">
        <v>87</v>
      </c>
      <c r="C514" s="78"/>
      <c r="D514" s="13" t="s">
        <v>86</v>
      </c>
      <c r="E514" s="78"/>
      <c r="F514" s="13" t="s">
        <v>89</v>
      </c>
      <c r="G514" s="181"/>
      <c r="H514" s="181"/>
      <c r="I514" s="79" t="s">
        <v>90</v>
      </c>
      <c r="J514" s="181"/>
      <c r="K514" s="181"/>
      <c r="L514" s="181"/>
      <c r="M514" s="181"/>
    </row>
    <row r="515" spans="1:13" s="33" customFormat="1" ht="11.25">
      <c r="A515" s="18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13">
        <f>SUM(B515:L515)</f>
        <v>0</v>
      </c>
    </row>
    <row r="516" spans="1:13" s="33" customFormat="1" ht="11.25">
      <c r="A516" s="12" t="s">
        <v>62</v>
      </c>
      <c r="B516" s="35">
        <f aca="true" t="shared" si="26" ref="B516:M516">SUM(B493:B515)</f>
        <v>0</v>
      </c>
      <c r="C516" s="35">
        <f t="shared" si="26"/>
        <v>0</v>
      </c>
      <c r="D516" s="35">
        <f t="shared" si="26"/>
        <v>0</v>
      </c>
      <c r="E516" s="35">
        <f t="shared" si="26"/>
        <v>0</v>
      </c>
      <c r="F516" s="35">
        <f t="shared" si="26"/>
        <v>0</v>
      </c>
      <c r="G516" s="35">
        <f t="shared" si="26"/>
        <v>0</v>
      </c>
      <c r="H516" s="35">
        <f t="shared" si="26"/>
        <v>0</v>
      </c>
      <c r="I516" s="35">
        <f t="shared" si="26"/>
        <v>0</v>
      </c>
      <c r="J516" s="35">
        <f t="shared" si="26"/>
        <v>0</v>
      </c>
      <c r="K516" s="35">
        <f t="shared" si="26"/>
        <v>0</v>
      </c>
      <c r="L516" s="35">
        <f t="shared" si="26"/>
        <v>0</v>
      </c>
      <c r="M516" s="35">
        <f t="shared" si="26"/>
        <v>0</v>
      </c>
    </row>
    <row r="517" spans="1:12" s="33" customFormat="1" ht="11.25">
      <c r="A517" s="8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1:12" s="33" customFormat="1" ht="11.25">
      <c r="A518" s="8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1:13" s="29" customFormat="1" ht="15">
      <c r="A519" s="36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8"/>
    </row>
    <row r="520" spans="1:13" s="29" customFormat="1" ht="15">
      <c r="A520" s="218" t="s">
        <v>72</v>
      </c>
      <c r="B520" s="218"/>
      <c r="C520" s="218"/>
      <c r="D520" s="218"/>
      <c r="E520" s="28" t="s">
        <v>66</v>
      </c>
      <c r="F520" s="26">
        <f>+F483</f>
        <v>42736</v>
      </c>
      <c r="G520" s="28" t="s">
        <v>67</v>
      </c>
      <c r="H520" s="26">
        <f>+H483</f>
        <v>43100</v>
      </c>
      <c r="I520" s="27"/>
      <c r="J520" s="27"/>
      <c r="K520" s="27"/>
      <c r="L520" s="27"/>
      <c r="M520" s="28"/>
    </row>
    <row r="521" spans="1:13" s="29" customFormat="1" ht="15">
      <c r="A521" s="36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8"/>
    </row>
    <row r="522" spans="1:13" s="29" customFormat="1" ht="15">
      <c r="A522" s="215" t="s">
        <v>0</v>
      </c>
      <c r="B522" s="215"/>
      <c r="C522" s="216" t="str">
        <f>+C485</f>
        <v>UDRUGA PROBA</v>
      </c>
      <c r="D522" s="217"/>
      <c r="E522" s="217"/>
      <c r="F522" s="27"/>
      <c r="G522" s="215" t="s">
        <v>2</v>
      </c>
      <c r="H522" s="215"/>
      <c r="I522" s="216" t="str">
        <f>+I485</f>
        <v>123456</v>
      </c>
      <c r="J522" s="217"/>
      <c r="K522" s="217"/>
      <c r="L522" s="27"/>
      <c r="M522" s="28"/>
    </row>
    <row r="523" spans="1:13" s="29" customFormat="1" ht="15">
      <c r="A523" s="215" t="s">
        <v>3</v>
      </c>
      <c r="B523" s="215"/>
      <c r="C523" s="216" t="str">
        <f>+C486</f>
        <v>47000</v>
      </c>
      <c r="D523" s="217"/>
      <c r="E523" s="217"/>
      <c r="F523" s="27"/>
      <c r="G523" s="215" t="s">
        <v>64</v>
      </c>
      <c r="H523" s="215"/>
      <c r="I523" s="216" t="str">
        <f>+I486</f>
        <v>HR1210010051863000160</v>
      </c>
      <c r="J523" s="217"/>
      <c r="K523" s="217"/>
      <c r="L523" s="27"/>
      <c r="M523" s="28"/>
    </row>
    <row r="524" spans="1:13" s="29" customFormat="1" ht="15">
      <c r="A524" s="215" t="s">
        <v>4</v>
      </c>
      <c r="B524" s="215"/>
      <c r="C524" s="216" t="str">
        <f>+C487</f>
        <v>KARLOVAC</v>
      </c>
      <c r="D524" s="217"/>
      <c r="E524" s="217"/>
      <c r="F524" s="27"/>
      <c r="G524" s="215" t="s">
        <v>5</v>
      </c>
      <c r="H524" s="215"/>
      <c r="I524" s="216" t="str">
        <f>+I487</f>
        <v>4311</v>
      </c>
      <c r="J524" s="217"/>
      <c r="K524" s="217"/>
      <c r="L524" s="27"/>
      <c r="M524" s="28"/>
    </row>
    <row r="525" spans="1:13" s="29" customFormat="1" ht="15">
      <c r="A525" s="215" t="s">
        <v>63</v>
      </c>
      <c r="B525" s="215"/>
      <c r="C525" s="216" t="str">
        <f>+C488</f>
        <v>=+PODACI!B22</v>
      </c>
      <c r="D525" s="217"/>
      <c r="E525" s="217"/>
      <c r="F525" s="27"/>
      <c r="G525" s="215" t="s">
        <v>59</v>
      </c>
      <c r="H525" s="215"/>
      <c r="I525" s="216" t="str">
        <f>+I488</f>
        <v>179</v>
      </c>
      <c r="J525" s="217"/>
      <c r="K525" s="217"/>
      <c r="L525" s="27"/>
      <c r="M525" s="28"/>
    </row>
    <row r="526" spans="1:13" s="29" customFormat="1" ht="15">
      <c r="A526" s="215" t="s">
        <v>1</v>
      </c>
      <c r="B526" s="215"/>
      <c r="C526" s="216" t="str">
        <f>+C489</f>
        <v>91184883380</v>
      </c>
      <c r="D526" s="217"/>
      <c r="E526" s="28" t="s">
        <v>84</v>
      </c>
      <c r="F526" s="37" t="str">
        <f>+F489</f>
        <v>91232123</v>
      </c>
      <c r="G526" s="215" t="s">
        <v>6</v>
      </c>
      <c r="H526" s="215"/>
      <c r="I526" s="216" t="str">
        <f>+I489</f>
        <v>04</v>
      </c>
      <c r="J526" s="217"/>
      <c r="K526" s="217"/>
      <c r="L526" s="27"/>
      <c r="M526" s="28"/>
    </row>
    <row r="527" spans="1:12" s="5" customFormat="1" ht="7.5" customHeight="1">
      <c r="A527" s="179"/>
      <c r="B527" s="179"/>
      <c r="C527" s="179"/>
      <c r="D527" s="179"/>
      <c r="E527" s="179"/>
      <c r="F527" s="179"/>
      <c r="G527" s="179"/>
      <c r="H527" s="179"/>
      <c r="I527" s="179"/>
      <c r="J527" s="179"/>
      <c r="K527" s="9"/>
      <c r="L527" s="9"/>
    </row>
    <row r="528" spans="1:13" s="30" customFormat="1" ht="11.25" customHeight="1">
      <c r="A528" s="201" t="s">
        <v>60</v>
      </c>
      <c r="B528" s="185" t="s">
        <v>68</v>
      </c>
      <c r="C528" s="185"/>
      <c r="D528" s="185" t="s">
        <v>35</v>
      </c>
      <c r="E528" s="184" t="s">
        <v>36</v>
      </c>
      <c r="F528" s="184" t="s">
        <v>70</v>
      </c>
      <c r="G528" s="185" t="s">
        <v>38</v>
      </c>
      <c r="H528" s="185" t="s">
        <v>39</v>
      </c>
      <c r="I528" s="184" t="s">
        <v>40</v>
      </c>
      <c r="J528" s="184" t="s">
        <v>42</v>
      </c>
      <c r="K528" s="184" t="s">
        <v>44</v>
      </c>
      <c r="L528" s="185" t="s">
        <v>46</v>
      </c>
      <c r="M528" s="186" t="s">
        <v>71</v>
      </c>
    </row>
    <row r="529" spans="1:13" s="31" customFormat="1" ht="72" customHeight="1">
      <c r="A529" s="201"/>
      <c r="B529" s="10" t="s">
        <v>69</v>
      </c>
      <c r="C529" s="10" t="s">
        <v>34</v>
      </c>
      <c r="D529" s="185"/>
      <c r="E529" s="184"/>
      <c r="F529" s="184"/>
      <c r="G529" s="185"/>
      <c r="H529" s="185"/>
      <c r="I529" s="184"/>
      <c r="J529" s="184"/>
      <c r="K529" s="184"/>
      <c r="L529" s="185"/>
      <c r="M529" s="186"/>
    </row>
    <row r="530" spans="1:13" s="32" customFormat="1" ht="11.25">
      <c r="A530" s="14"/>
      <c r="B530" s="15">
        <f>+B516</f>
        <v>0</v>
      </c>
      <c r="C530" s="15">
        <f aca="true" t="shared" si="27" ref="C530:M530">+C516</f>
        <v>0</v>
      </c>
      <c r="D530" s="15">
        <f t="shared" si="27"/>
        <v>0</v>
      </c>
      <c r="E530" s="15">
        <f t="shared" si="27"/>
        <v>0</v>
      </c>
      <c r="F530" s="15">
        <f t="shared" si="27"/>
        <v>0</v>
      </c>
      <c r="G530" s="15">
        <f t="shared" si="27"/>
        <v>0</v>
      </c>
      <c r="H530" s="15">
        <f t="shared" si="27"/>
        <v>0</v>
      </c>
      <c r="I530" s="15">
        <f t="shared" si="27"/>
        <v>0</v>
      </c>
      <c r="J530" s="15">
        <f t="shared" si="27"/>
        <v>0</v>
      </c>
      <c r="K530" s="15">
        <f t="shared" si="27"/>
        <v>0</v>
      </c>
      <c r="L530" s="15">
        <f t="shared" si="27"/>
        <v>0</v>
      </c>
      <c r="M530" s="16">
        <f t="shared" si="27"/>
        <v>0</v>
      </c>
    </row>
    <row r="531" spans="1:13" s="32" customFormat="1" ht="11.25">
      <c r="A531" s="39">
        <f>+A514+1</f>
        <v>155</v>
      </c>
      <c r="B531" s="77" t="s">
        <v>87</v>
      </c>
      <c r="C531" s="78"/>
      <c r="D531" s="13" t="s">
        <v>86</v>
      </c>
      <c r="E531" s="78"/>
      <c r="F531" s="13" t="s">
        <v>89</v>
      </c>
      <c r="G531" s="181"/>
      <c r="H531" s="181"/>
      <c r="I531" s="79" t="s">
        <v>90</v>
      </c>
      <c r="J531" s="181"/>
      <c r="K531" s="181"/>
      <c r="L531" s="181"/>
      <c r="M531" s="181"/>
    </row>
    <row r="532" spans="1:13" s="32" customFormat="1" ht="11.25">
      <c r="A532" s="17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13">
        <f>SUM(B532:L532)</f>
        <v>0</v>
      </c>
    </row>
    <row r="533" spans="1:13" s="32" customFormat="1" ht="11.25">
      <c r="A533" s="39">
        <f>+A531+1</f>
        <v>156</v>
      </c>
      <c r="B533" s="77" t="s">
        <v>87</v>
      </c>
      <c r="C533" s="78"/>
      <c r="D533" s="13" t="s">
        <v>86</v>
      </c>
      <c r="E533" s="78"/>
      <c r="F533" s="13" t="s">
        <v>89</v>
      </c>
      <c r="G533" s="181"/>
      <c r="H533" s="181"/>
      <c r="I533" s="79" t="s">
        <v>90</v>
      </c>
      <c r="J533" s="181"/>
      <c r="K533" s="181"/>
      <c r="L533" s="181"/>
      <c r="M533" s="181"/>
    </row>
    <row r="534" spans="1:13" s="32" customFormat="1" ht="11.25">
      <c r="A534" s="17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13">
        <f>SUM(B534:L534)</f>
        <v>0</v>
      </c>
    </row>
    <row r="535" spans="1:13" s="32" customFormat="1" ht="11.25">
      <c r="A535" s="39">
        <f>+A533+1</f>
        <v>157</v>
      </c>
      <c r="B535" s="77" t="s">
        <v>87</v>
      </c>
      <c r="C535" s="78"/>
      <c r="D535" s="13" t="s">
        <v>86</v>
      </c>
      <c r="E535" s="78"/>
      <c r="F535" s="13" t="s">
        <v>89</v>
      </c>
      <c r="G535" s="181"/>
      <c r="H535" s="181"/>
      <c r="I535" s="79" t="s">
        <v>90</v>
      </c>
      <c r="J535" s="181"/>
      <c r="K535" s="181"/>
      <c r="L535" s="181"/>
      <c r="M535" s="181"/>
    </row>
    <row r="536" spans="1:13" s="32" customFormat="1" ht="11.25">
      <c r="A536" s="17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13">
        <f>SUM(B536:L536)</f>
        <v>0</v>
      </c>
    </row>
    <row r="537" spans="1:13" s="32" customFormat="1" ht="11.25">
      <c r="A537" s="39">
        <f>+A535+1</f>
        <v>158</v>
      </c>
      <c r="B537" s="77" t="s">
        <v>87</v>
      </c>
      <c r="C537" s="78"/>
      <c r="D537" s="13" t="s">
        <v>86</v>
      </c>
      <c r="E537" s="78"/>
      <c r="F537" s="13" t="s">
        <v>89</v>
      </c>
      <c r="G537" s="181"/>
      <c r="H537" s="181"/>
      <c r="I537" s="79" t="s">
        <v>90</v>
      </c>
      <c r="J537" s="181"/>
      <c r="K537" s="181"/>
      <c r="L537" s="181"/>
      <c r="M537" s="181"/>
    </row>
    <row r="538" spans="1:13" s="32" customFormat="1" ht="11.25">
      <c r="A538" s="17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13">
        <f>SUM(B538:L538)</f>
        <v>0</v>
      </c>
    </row>
    <row r="539" spans="1:13" s="32" customFormat="1" ht="11.25">
      <c r="A539" s="39">
        <f>+A537+1</f>
        <v>159</v>
      </c>
      <c r="B539" s="77" t="s">
        <v>87</v>
      </c>
      <c r="C539" s="78"/>
      <c r="D539" s="13" t="s">
        <v>86</v>
      </c>
      <c r="E539" s="78"/>
      <c r="F539" s="13" t="s">
        <v>89</v>
      </c>
      <c r="G539" s="181"/>
      <c r="H539" s="181"/>
      <c r="I539" s="79" t="s">
        <v>90</v>
      </c>
      <c r="J539" s="181"/>
      <c r="K539" s="181"/>
      <c r="L539" s="181"/>
      <c r="M539" s="181"/>
    </row>
    <row r="540" spans="1:13" s="32" customFormat="1" ht="11.25">
      <c r="A540" s="17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13">
        <f>SUM(B540:L540)</f>
        <v>0</v>
      </c>
    </row>
    <row r="541" spans="1:13" s="32" customFormat="1" ht="11.25">
      <c r="A541" s="39">
        <f>+A539+1</f>
        <v>160</v>
      </c>
      <c r="B541" s="77" t="s">
        <v>87</v>
      </c>
      <c r="C541" s="78"/>
      <c r="D541" s="13" t="s">
        <v>86</v>
      </c>
      <c r="E541" s="78"/>
      <c r="F541" s="13" t="s">
        <v>89</v>
      </c>
      <c r="G541" s="181"/>
      <c r="H541" s="181"/>
      <c r="I541" s="79" t="s">
        <v>90</v>
      </c>
      <c r="J541" s="181"/>
      <c r="K541" s="181"/>
      <c r="L541" s="181"/>
      <c r="M541" s="181"/>
    </row>
    <row r="542" spans="1:13" s="33" customFormat="1" ht="11.25">
      <c r="A542" s="17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13">
        <f>SUM(B542:L542)</f>
        <v>0</v>
      </c>
    </row>
    <row r="543" spans="1:13" s="33" customFormat="1" ht="11.25">
      <c r="A543" s="39">
        <f>+A541+1</f>
        <v>161</v>
      </c>
      <c r="B543" s="77" t="s">
        <v>87</v>
      </c>
      <c r="C543" s="78"/>
      <c r="D543" s="13" t="s">
        <v>86</v>
      </c>
      <c r="E543" s="78"/>
      <c r="F543" s="13" t="s">
        <v>89</v>
      </c>
      <c r="G543" s="181"/>
      <c r="H543" s="181"/>
      <c r="I543" s="79" t="s">
        <v>90</v>
      </c>
      <c r="J543" s="181"/>
      <c r="K543" s="181"/>
      <c r="L543" s="181"/>
      <c r="M543" s="181"/>
    </row>
    <row r="544" spans="1:13" s="33" customFormat="1" ht="11.25">
      <c r="A544" s="17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13">
        <f>SUM(B544:L544)</f>
        <v>0</v>
      </c>
    </row>
    <row r="545" spans="1:13" s="33" customFormat="1" ht="11.25">
      <c r="A545" s="39">
        <f>+A543+1</f>
        <v>162</v>
      </c>
      <c r="B545" s="77" t="s">
        <v>87</v>
      </c>
      <c r="C545" s="78"/>
      <c r="D545" s="13" t="s">
        <v>86</v>
      </c>
      <c r="E545" s="78"/>
      <c r="F545" s="13" t="s">
        <v>89</v>
      </c>
      <c r="G545" s="181"/>
      <c r="H545" s="181"/>
      <c r="I545" s="79" t="s">
        <v>90</v>
      </c>
      <c r="J545" s="181"/>
      <c r="K545" s="181"/>
      <c r="L545" s="181"/>
      <c r="M545" s="181"/>
    </row>
    <row r="546" spans="1:13" s="33" customFormat="1" ht="11.25">
      <c r="A546" s="17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13">
        <f>SUM(B546:L546)</f>
        <v>0</v>
      </c>
    </row>
    <row r="547" spans="1:13" s="33" customFormat="1" ht="11.25">
      <c r="A547" s="39">
        <f>+A545+1</f>
        <v>163</v>
      </c>
      <c r="B547" s="77" t="s">
        <v>87</v>
      </c>
      <c r="C547" s="78"/>
      <c r="D547" s="13" t="s">
        <v>86</v>
      </c>
      <c r="E547" s="78"/>
      <c r="F547" s="13" t="s">
        <v>89</v>
      </c>
      <c r="G547" s="181"/>
      <c r="H547" s="181"/>
      <c r="I547" s="79" t="s">
        <v>90</v>
      </c>
      <c r="J547" s="181"/>
      <c r="K547" s="181"/>
      <c r="L547" s="181"/>
      <c r="M547" s="181"/>
    </row>
    <row r="548" spans="1:13" s="33" customFormat="1" ht="11.25">
      <c r="A548" s="17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13">
        <f>SUM(B548:L548)</f>
        <v>0</v>
      </c>
    </row>
    <row r="549" spans="1:13" s="33" customFormat="1" ht="11.25">
      <c r="A549" s="39">
        <f>+A547+1</f>
        <v>164</v>
      </c>
      <c r="B549" s="77" t="s">
        <v>87</v>
      </c>
      <c r="C549" s="78"/>
      <c r="D549" s="13" t="s">
        <v>86</v>
      </c>
      <c r="E549" s="78"/>
      <c r="F549" s="13" t="s">
        <v>89</v>
      </c>
      <c r="G549" s="181"/>
      <c r="H549" s="181"/>
      <c r="I549" s="79" t="s">
        <v>90</v>
      </c>
      <c r="J549" s="181"/>
      <c r="K549" s="181"/>
      <c r="L549" s="181"/>
      <c r="M549" s="181"/>
    </row>
    <row r="550" spans="1:13" s="33" customFormat="1" ht="11.25">
      <c r="A550" s="17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13">
        <f>SUM(B550:L550)</f>
        <v>0</v>
      </c>
    </row>
    <row r="551" spans="1:13" s="33" customFormat="1" ht="11.25">
      <c r="A551" s="39">
        <f>+A549+1</f>
        <v>165</v>
      </c>
      <c r="B551" s="77" t="s">
        <v>87</v>
      </c>
      <c r="C551" s="78"/>
      <c r="D551" s="13" t="s">
        <v>86</v>
      </c>
      <c r="E551" s="78"/>
      <c r="F551" s="13" t="s">
        <v>89</v>
      </c>
      <c r="G551" s="181"/>
      <c r="H551" s="181"/>
      <c r="I551" s="79" t="s">
        <v>90</v>
      </c>
      <c r="J551" s="181"/>
      <c r="K551" s="181"/>
      <c r="L551" s="181"/>
      <c r="M551" s="181"/>
    </row>
    <row r="552" spans="1:13" s="33" customFormat="1" ht="11.25">
      <c r="A552" s="18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13">
        <f>SUM(B552:L552)</f>
        <v>0</v>
      </c>
    </row>
    <row r="553" spans="1:13" s="33" customFormat="1" ht="11.25">
      <c r="A553" s="12" t="s">
        <v>62</v>
      </c>
      <c r="B553" s="35">
        <f aca="true" t="shared" si="28" ref="B553:M553">SUM(B530:B552)</f>
        <v>0</v>
      </c>
      <c r="C553" s="35">
        <f t="shared" si="28"/>
        <v>0</v>
      </c>
      <c r="D553" s="35">
        <f t="shared" si="28"/>
        <v>0</v>
      </c>
      <c r="E553" s="35">
        <f t="shared" si="28"/>
        <v>0</v>
      </c>
      <c r="F553" s="35">
        <f t="shared" si="28"/>
        <v>0</v>
      </c>
      <c r="G553" s="35">
        <f t="shared" si="28"/>
        <v>0</v>
      </c>
      <c r="H553" s="35">
        <f t="shared" si="28"/>
        <v>0</v>
      </c>
      <c r="I553" s="35">
        <f t="shared" si="28"/>
        <v>0</v>
      </c>
      <c r="J553" s="35">
        <f t="shared" si="28"/>
        <v>0</v>
      </c>
      <c r="K553" s="35">
        <f t="shared" si="28"/>
        <v>0</v>
      </c>
      <c r="L553" s="35">
        <f t="shared" si="28"/>
        <v>0</v>
      </c>
      <c r="M553" s="35">
        <f t="shared" si="28"/>
        <v>0</v>
      </c>
    </row>
    <row r="554" spans="1:12" s="33" customFormat="1" ht="11.25">
      <c r="A554" s="8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</row>
    <row r="555" spans="1:12" s="33" customFormat="1" ht="11.25">
      <c r="A555" s="8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1:13" s="29" customFormat="1" ht="15">
      <c r="A556" s="36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8"/>
    </row>
    <row r="557" spans="1:13" s="29" customFormat="1" ht="15">
      <c r="A557" s="218" t="s">
        <v>72</v>
      </c>
      <c r="B557" s="218"/>
      <c r="C557" s="218"/>
      <c r="D557" s="218"/>
      <c r="E557" s="28" t="s">
        <v>66</v>
      </c>
      <c r="F557" s="26">
        <f>+F520</f>
        <v>42736</v>
      </c>
      <c r="G557" s="28" t="s">
        <v>67</v>
      </c>
      <c r="H557" s="26">
        <f>+H520</f>
        <v>43100</v>
      </c>
      <c r="I557" s="27"/>
      <c r="J557" s="27"/>
      <c r="K557" s="27"/>
      <c r="L557" s="27"/>
      <c r="M557" s="28"/>
    </row>
    <row r="558" spans="1:13" s="29" customFormat="1" ht="15">
      <c r="A558" s="36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8"/>
    </row>
    <row r="559" spans="1:13" s="29" customFormat="1" ht="15">
      <c r="A559" s="215" t="s">
        <v>0</v>
      </c>
      <c r="B559" s="215"/>
      <c r="C559" s="216" t="str">
        <f>+C522</f>
        <v>UDRUGA PROBA</v>
      </c>
      <c r="D559" s="217"/>
      <c r="E559" s="217"/>
      <c r="F559" s="27"/>
      <c r="G559" s="215" t="s">
        <v>2</v>
      </c>
      <c r="H559" s="215"/>
      <c r="I559" s="216" t="str">
        <f>+I522</f>
        <v>123456</v>
      </c>
      <c r="J559" s="217"/>
      <c r="K559" s="217"/>
      <c r="L559" s="27"/>
      <c r="M559" s="28"/>
    </row>
    <row r="560" spans="1:13" s="29" customFormat="1" ht="15">
      <c r="A560" s="215" t="s">
        <v>3</v>
      </c>
      <c r="B560" s="215"/>
      <c r="C560" s="216" t="str">
        <f>+C523</f>
        <v>47000</v>
      </c>
      <c r="D560" s="217"/>
      <c r="E560" s="217"/>
      <c r="F560" s="27"/>
      <c r="G560" s="215" t="s">
        <v>64</v>
      </c>
      <c r="H560" s="215"/>
      <c r="I560" s="216" t="str">
        <f>+I523</f>
        <v>HR1210010051863000160</v>
      </c>
      <c r="J560" s="217"/>
      <c r="K560" s="217"/>
      <c r="L560" s="27"/>
      <c r="M560" s="28"/>
    </row>
    <row r="561" spans="1:13" s="29" customFormat="1" ht="15">
      <c r="A561" s="215" t="s">
        <v>4</v>
      </c>
      <c r="B561" s="215"/>
      <c r="C561" s="216" t="str">
        <f>+C524</f>
        <v>KARLOVAC</v>
      </c>
      <c r="D561" s="217"/>
      <c r="E561" s="217"/>
      <c r="F561" s="27"/>
      <c r="G561" s="215" t="s">
        <v>5</v>
      </c>
      <c r="H561" s="215"/>
      <c r="I561" s="216" t="str">
        <f>+I524</f>
        <v>4311</v>
      </c>
      <c r="J561" s="217"/>
      <c r="K561" s="217"/>
      <c r="L561" s="27"/>
      <c r="M561" s="28"/>
    </row>
    <row r="562" spans="1:13" s="29" customFormat="1" ht="15">
      <c r="A562" s="215" t="s">
        <v>63</v>
      </c>
      <c r="B562" s="215"/>
      <c r="C562" s="216" t="str">
        <f>+C525</f>
        <v>=+PODACI!B22</v>
      </c>
      <c r="D562" s="217"/>
      <c r="E562" s="217"/>
      <c r="F562" s="27"/>
      <c r="G562" s="215" t="s">
        <v>59</v>
      </c>
      <c r="H562" s="215"/>
      <c r="I562" s="216" t="str">
        <f>+I525</f>
        <v>179</v>
      </c>
      <c r="J562" s="217"/>
      <c r="K562" s="217"/>
      <c r="L562" s="27"/>
      <c r="M562" s="28"/>
    </row>
    <row r="563" spans="1:13" s="29" customFormat="1" ht="15">
      <c r="A563" s="215" t="s">
        <v>1</v>
      </c>
      <c r="B563" s="215"/>
      <c r="C563" s="216" t="str">
        <f>+C526</f>
        <v>91184883380</v>
      </c>
      <c r="D563" s="217"/>
      <c r="E563" s="28" t="s">
        <v>84</v>
      </c>
      <c r="F563" s="37" t="str">
        <f>+F526</f>
        <v>91232123</v>
      </c>
      <c r="G563" s="215" t="s">
        <v>6</v>
      </c>
      <c r="H563" s="215"/>
      <c r="I563" s="216" t="str">
        <f>+I526</f>
        <v>04</v>
      </c>
      <c r="J563" s="217"/>
      <c r="K563" s="217"/>
      <c r="L563" s="27"/>
      <c r="M563" s="28"/>
    </row>
    <row r="564" spans="1:12" s="5" customFormat="1" ht="7.5" customHeight="1">
      <c r="A564" s="179"/>
      <c r="B564" s="179"/>
      <c r="C564" s="179"/>
      <c r="D564" s="179"/>
      <c r="E564" s="179"/>
      <c r="F564" s="179"/>
      <c r="G564" s="179"/>
      <c r="H564" s="179"/>
      <c r="I564" s="179"/>
      <c r="J564" s="179"/>
      <c r="K564" s="9"/>
      <c r="L564" s="9"/>
    </row>
    <row r="565" spans="1:13" s="30" customFormat="1" ht="11.25" customHeight="1">
      <c r="A565" s="201" t="s">
        <v>60</v>
      </c>
      <c r="B565" s="185" t="s">
        <v>68</v>
      </c>
      <c r="C565" s="185"/>
      <c r="D565" s="185" t="s">
        <v>35</v>
      </c>
      <c r="E565" s="184" t="s">
        <v>36</v>
      </c>
      <c r="F565" s="184" t="s">
        <v>70</v>
      </c>
      <c r="G565" s="185" t="s">
        <v>38</v>
      </c>
      <c r="H565" s="185" t="s">
        <v>39</v>
      </c>
      <c r="I565" s="184" t="s">
        <v>40</v>
      </c>
      <c r="J565" s="184" t="s">
        <v>42</v>
      </c>
      <c r="K565" s="184" t="s">
        <v>44</v>
      </c>
      <c r="L565" s="185" t="s">
        <v>46</v>
      </c>
      <c r="M565" s="186" t="s">
        <v>71</v>
      </c>
    </row>
    <row r="566" spans="1:13" s="31" customFormat="1" ht="72" customHeight="1">
      <c r="A566" s="201"/>
      <c r="B566" s="10" t="s">
        <v>69</v>
      </c>
      <c r="C566" s="10" t="s">
        <v>34</v>
      </c>
      <c r="D566" s="185"/>
      <c r="E566" s="184"/>
      <c r="F566" s="184"/>
      <c r="G566" s="185"/>
      <c r="H566" s="185"/>
      <c r="I566" s="184"/>
      <c r="J566" s="184"/>
      <c r="K566" s="184"/>
      <c r="L566" s="185"/>
      <c r="M566" s="186"/>
    </row>
    <row r="567" spans="1:13" s="32" customFormat="1" ht="11.25">
      <c r="A567" s="14"/>
      <c r="B567" s="15">
        <f>+B553</f>
        <v>0</v>
      </c>
      <c r="C567" s="15">
        <f aca="true" t="shared" si="29" ref="C567:M567">+C553</f>
        <v>0</v>
      </c>
      <c r="D567" s="15">
        <f t="shared" si="29"/>
        <v>0</v>
      </c>
      <c r="E567" s="15">
        <f t="shared" si="29"/>
        <v>0</v>
      </c>
      <c r="F567" s="15">
        <f t="shared" si="29"/>
        <v>0</v>
      </c>
      <c r="G567" s="15">
        <f t="shared" si="29"/>
        <v>0</v>
      </c>
      <c r="H567" s="15">
        <f t="shared" si="29"/>
        <v>0</v>
      </c>
      <c r="I567" s="15">
        <f t="shared" si="29"/>
        <v>0</v>
      </c>
      <c r="J567" s="15">
        <f t="shared" si="29"/>
        <v>0</v>
      </c>
      <c r="K567" s="15">
        <f t="shared" si="29"/>
        <v>0</v>
      </c>
      <c r="L567" s="15">
        <f t="shared" si="29"/>
        <v>0</v>
      </c>
      <c r="M567" s="16">
        <f t="shared" si="29"/>
        <v>0</v>
      </c>
    </row>
    <row r="568" spans="1:13" s="32" customFormat="1" ht="11.25">
      <c r="A568" s="39">
        <f>+A551+1</f>
        <v>166</v>
      </c>
      <c r="B568" s="77" t="s">
        <v>87</v>
      </c>
      <c r="C568" s="78"/>
      <c r="D568" s="13" t="s">
        <v>86</v>
      </c>
      <c r="E568" s="78"/>
      <c r="F568" s="13" t="s">
        <v>89</v>
      </c>
      <c r="G568" s="181"/>
      <c r="H568" s="181"/>
      <c r="I568" s="79" t="s">
        <v>90</v>
      </c>
      <c r="J568" s="181"/>
      <c r="K568" s="181"/>
      <c r="L568" s="181"/>
      <c r="M568" s="181"/>
    </row>
    <row r="569" spans="1:13" s="32" customFormat="1" ht="11.25">
      <c r="A569" s="17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13">
        <f>SUM(B569:L569)</f>
        <v>0</v>
      </c>
    </row>
    <row r="570" spans="1:13" s="32" customFormat="1" ht="11.25">
      <c r="A570" s="39">
        <f>+A568+1</f>
        <v>167</v>
      </c>
      <c r="B570" s="77" t="s">
        <v>87</v>
      </c>
      <c r="C570" s="78"/>
      <c r="D570" s="13" t="s">
        <v>86</v>
      </c>
      <c r="E570" s="78"/>
      <c r="F570" s="13" t="s">
        <v>89</v>
      </c>
      <c r="G570" s="181"/>
      <c r="H570" s="181"/>
      <c r="I570" s="79" t="s">
        <v>90</v>
      </c>
      <c r="J570" s="181"/>
      <c r="K570" s="181"/>
      <c r="L570" s="181"/>
      <c r="M570" s="181"/>
    </row>
    <row r="571" spans="1:13" s="32" customFormat="1" ht="11.25">
      <c r="A571" s="17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13">
        <f>SUM(B571:L571)</f>
        <v>0</v>
      </c>
    </row>
    <row r="572" spans="1:13" s="32" customFormat="1" ht="11.25">
      <c r="A572" s="39">
        <f>+A570+1</f>
        <v>168</v>
      </c>
      <c r="B572" s="77" t="s">
        <v>87</v>
      </c>
      <c r="C572" s="78"/>
      <c r="D572" s="13" t="s">
        <v>86</v>
      </c>
      <c r="E572" s="78"/>
      <c r="F572" s="13" t="s">
        <v>89</v>
      </c>
      <c r="G572" s="181"/>
      <c r="H572" s="181"/>
      <c r="I572" s="79" t="s">
        <v>90</v>
      </c>
      <c r="J572" s="181"/>
      <c r="K572" s="181"/>
      <c r="L572" s="181"/>
      <c r="M572" s="181"/>
    </row>
    <row r="573" spans="1:13" s="32" customFormat="1" ht="11.25">
      <c r="A573" s="17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13">
        <f>SUM(B573:L573)</f>
        <v>0</v>
      </c>
    </row>
    <row r="574" spans="1:13" s="32" customFormat="1" ht="11.25">
      <c r="A574" s="39">
        <f>+A572+1</f>
        <v>169</v>
      </c>
      <c r="B574" s="77" t="s">
        <v>87</v>
      </c>
      <c r="C574" s="78"/>
      <c r="D574" s="13" t="s">
        <v>86</v>
      </c>
      <c r="E574" s="78"/>
      <c r="F574" s="13" t="s">
        <v>89</v>
      </c>
      <c r="G574" s="181"/>
      <c r="H574" s="181"/>
      <c r="I574" s="79" t="s">
        <v>90</v>
      </c>
      <c r="J574" s="181"/>
      <c r="K574" s="181"/>
      <c r="L574" s="181"/>
      <c r="M574" s="181"/>
    </row>
    <row r="575" spans="1:13" s="32" customFormat="1" ht="11.25">
      <c r="A575" s="17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13">
        <f>SUM(B575:L575)</f>
        <v>0</v>
      </c>
    </row>
    <row r="576" spans="1:13" s="32" customFormat="1" ht="11.25">
      <c r="A576" s="39">
        <f>+A574+1</f>
        <v>170</v>
      </c>
      <c r="B576" s="77" t="s">
        <v>87</v>
      </c>
      <c r="C576" s="78"/>
      <c r="D576" s="13" t="s">
        <v>86</v>
      </c>
      <c r="E576" s="78"/>
      <c r="F576" s="13" t="s">
        <v>89</v>
      </c>
      <c r="G576" s="181"/>
      <c r="H576" s="181"/>
      <c r="I576" s="79" t="s">
        <v>90</v>
      </c>
      <c r="J576" s="181"/>
      <c r="K576" s="181"/>
      <c r="L576" s="181"/>
      <c r="M576" s="181"/>
    </row>
    <row r="577" spans="1:13" s="32" customFormat="1" ht="11.25">
      <c r="A577" s="17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13">
        <f>SUM(B577:L577)</f>
        <v>0</v>
      </c>
    </row>
    <row r="578" spans="1:13" s="32" customFormat="1" ht="11.25">
      <c r="A578" s="39">
        <f>+A576+1</f>
        <v>171</v>
      </c>
      <c r="B578" s="77" t="s">
        <v>87</v>
      </c>
      <c r="C578" s="78"/>
      <c r="D578" s="13" t="s">
        <v>86</v>
      </c>
      <c r="E578" s="78"/>
      <c r="F578" s="13" t="s">
        <v>89</v>
      </c>
      <c r="G578" s="181"/>
      <c r="H578" s="181"/>
      <c r="I578" s="79" t="s">
        <v>90</v>
      </c>
      <c r="J578" s="181"/>
      <c r="K578" s="181"/>
      <c r="L578" s="181"/>
      <c r="M578" s="181"/>
    </row>
    <row r="579" spans="1:13" s="33" customFormat="1" ht="11.25">
      <c r="A579" s="17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13">
        <f>SUM(B579:L579)</f>
        <v>0</v>
      </c>
    </row>
    <row r="580" spans="1:13" s="33" customFormat="1" ht="11.25">
      <c r="A580" s="39">
        <f>+A578+1</f>
        <v>172</v>
      </c>
      <c r="B580" s="77" t="s">
        <v>87</v>
      </c>
      <c r="C580" s="78"/>
      <c r="D580" s="13" t="s">
        <v>86</v>
      </c>
      <c r="E580" s="78"/>
      <c r="F580" s="13" t="s">
        <v>89</v>
      </c>
      <c r="G580" s="181"/>
      <c r="H580" s="181"/>
      <c r="I580" s="79" t="s">
        <v>90</v>
      </c>
      <c r="J580" s="181"/>
      <c r="K580" s="181"/>
      <c r="L580" s="181"/>
      <c r="M580" s="181"/>
    </row>
    <row r="581" spans="1:13" s="33" customFormat="1" ht="11.25">
      <c r="A581" s="17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13">
        <f>SUM(B581:L581)</f>
        <v>0</v>
      </c>
    </row>
    <row r="582" spans="1:13" s="33" customFormat="1" ht="11.25">
      <c r="A582" s="39">
        <f>+A580+1</f>
        <v>173</v>
      </c>
      <c r="B582" s="77" t="s">
        <v>87</v>
      </c>
      <c r="C582" s="78"/>
      <c r="D582" s="13" t="s">
        <v>86</v>
      </c>
      <c r="E582" s="78"/>
      <c r="F582" s="13" t="s">
        <v>89</v>
      </c>
      <c r="G582" s="181"/>
      <c r="H582" s="181"/>
      <c r="I582" s="79" t="s">
        <v>90</v>
      </c>
      <c r="J582" s="181"/>
      <c r="K582" s="181"/>
      <c r="L582" s="181"/>
      <c r="M582" s="181"/>
    </row>
    <row r="583" spans="1:13" s="33" customFormat="1" ht="11.25">
      <c r="A583" s="17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13">
        <f>SUM(B583:L583)</f>
        <v>0</v>
      </c>
    </row>
    <row r="584" spans="1:13" s="33" customFormat="1" ht="11.25">
      <c r="A584" s="39">
        <f>+A582+1</f>
        <v>174</v>
      </c>
      <c r="B584" s="77" t="s">
        <v>87</v>
      </c>
      <c r="C584" s="78"/>
      <c r="D584" s="13" t="s">
        <v>86</v>
      </c>
      <c r="E584" s="78"/>
      <c r="F584" s="13" t="s">
        <v>89</v>
      </c>
      <c r="G584" s="181"/>
      <c r="H584" s="181"/>
      <c r="I584" s="79" t="s">
        <v>90</v>
      </c>
      <c r="J584" s="181"/>
      <c r="K584" s="181"/>
      <c r="L584" s="181"/>
      <c r="M584" s="181"/>
    </row>
    <row r="585" spans="1:13" s="33" customFormat="1" ht="11.25">
      <c r="A585" s="17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13">
        <f>SUM(B585:L585)</f>
        <v>0</v>
      </c>
    </row>
    <row r="586" spans="1:13" s="33" customFormat="1" ht="11.25">
      <c r="A586" s="39">
        <f>+A584+1</f>
        <v>175</v>
      </c>
      <c r="B586" s="77" t="s">
        <v>87</v>
      </c>
      <c r="C586" s="78"/>
      <c r="D586" s="13" t="s">
        <v>86</v>
      </c>
      <c r="E586" s="78"/>
      <c r="F586" s="13" t="s">
        <v>89</v>
      </c>
      <c r="G586" s="181"/>
      <c r="H586" s="181"/>
      <c r="I586" s="79" t="s">
        <v>90</v>
      </c>
      <c r="J586" s="181"/>
      <c r="K586" s="181"/>
      <c r="L586" s="181"/>
      <c r="M586" s="181"/>
    </row>
    <row r="587" spans="1:13" s="33" customFormat="1" ht="11.25">
      <c r="A587" s="17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13">
        <f>SUM(B587:L587)</f>
        <v>0</v>
      </c>
    </row>
    <row r="588" spans="1:13" s="33" customFormat="1" ht="11.25">
      <c r="A588" s="39">
        <f>+A586+1</f>
        <v>176</v>
      </c>
      <c r="B588" s="77" t="s">
        <v>87</v>
      </c>
      <c r="C588" s="78"/>
      <c r="D588" s="13" t="s">
        <v>86</v>
      </c>
      <c r="E588" s="78"/>
      <c r="F588" s="13" t="s">
        <v>89</v>
      </c>
      <c r="G588" s="181"/>
      <c r="H588" s="181"/>
      <c r="I588" s="79" t="s">
        <v>90</v>
      </c>
      <c r="J588" s="181"/>
      <c r="K588" s="181"/>
      <c r="L588" s="181"/>
      <c r="M588" s="181"/>
    </row>
    <row r="589" spans="1:13" s="33" customFormat="1" ht="11.25">
      <c r="A589" s="18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13">
        <f>SUM(B589:L589)</f>
        <v>0</v>
      </c>
    </row>
    <row r="590" spans="1:13" s="33" customFormat="1" ht="11.25">
      <c r="A590" s="12" t="s">
        <v>62</v>
      </c>
      <c r="B590" s="35">
        <f aca="true" t="shared" si="30" ref="B590:M590">SUM(B567:B589)</f>
        <v>0</v>
      </c>
      <c r="C590" s="35">
        <f t="shared" si="30"/>
        <v>0</v>
      </c>
      <c r="D590" s="35">
        <f t="shared" si="30"/>
        <v>0</v>
      </c>
      <c r="E590" s="35">
        <f t="shared" si="30"/>
        <v>0</v>
      </c>
      <c r="F590" s="35">
        <f t="shared" si="30"/>
        <v>0</v>
      </c>
      <c r="G590" s="35">
        <f t="shared" si="30"/>
        <v>0</v>
      </c>
      <c r="H590" s="35">
        <f t="shared" si="30"/>
        <v>0</v>
      </c>
      <c r="I590" s="35">
        <f t="shared" si="30"/>
        <v>0</v>
      </c>
      <c r="J590" s="35">
        <f t="shared" si="30"/>
        <v>0</v>
      </c>
      <c r="K590" s="35">
        <f t="shared" si="30"/>
        <v>0</v>
      </c>
      <c r="L590" s="35">
        <f t="shared" si="30"/>
        <v>0</v>
      </c>
      <c r="M590" s="35">
        <f t="shared" si="30"/>
        <v>0</v>
      </c>
    </row>
    <row r="591" spans="1:12" s="33" customFormat="1" ht="11.25">
      <c r="A591" s="8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</row>
    <row r="592" spans="1:12" s="33" customFormat="1" ht="11.25">
      <c r="A592" s="8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</row>
    <row r="593" spans="1:13" s="29" customFormat="1" ht="15">
      <c r="A593" s="36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8"/>
    </row>
    <row r="594" spans="1:13" s="29" customFormat="1" ht="15">
      <c r="A594" s="218" t="s">
        <v>72</v>
      </c>
      <c r="B594" s="218"/>
      <c r="C594" s="218"/>
      <c r="D594" s="218"/>
      <c r="E594" s="28" t="s">
        <v>66</v>
      </c>
      <c r="F594" s="26">
        <f>+F557</f>
        <v>42736</v>
      </c>
      <c r="G594" s="28" t="s">
        <v>67</v>
      </c>
      <c r="H594" s="26">
        <f>+H557</f>
        <v>43100</v>
      </c>
      <c r="I594" s="27"/>
      <c r="J594" s="27"/>
      <c r="K594" s="27"/>
      <c r="L594" s="27"/>
      <c r="M594" s="28"/>
    </row>
    <row r="595" spans="1:13" s="29" customFormat="1" ht="15">
      <c r="A595" s="36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8"/>
    </row>
    <row r="596" spans="1:13" s="29" customFormat="1" ht="15">
      <c r="A596" s="215" t="s">
        <v>0</v>
      </c>
      <c r="B596" s="215"/>
      <c r="C596" s="216" t="str">
        <f>+C559</f>
        <v>UDRUGA PROBA</v>
      </c>
      <c r="D596" s="217"/>
      <c r="E596" s="217"/>
      <c r="F596" s="27"/>
      <c r="G596" s="215" t="s">
        <v>2</v>
      </c>
      <c r="H596" s="215"/>
      <c r="I596" s="216" t="str">
        <f>+I559</f>
        <v>123456</v>
      </c>
      <c r="J596" s="217"/>
      <c r="K596" s="217"/>
      <c r="L596" s="27"/>
      <c r="M596" s="28"/>
    </row>
    <row r="597" spans="1:13" s="29" customFormat="1" ht="15">
      <c r="A597" s="215" t="s">
        <v>3</v>
      </c>
      <c r="B597" s="215"/>
      <c r="C597" s="216" t="str">
        <f>+C560</f>
        <v>47000</v>
      </c>
      <c r="D597" s="217"/>
      <c r="E597" s="217"/>
      <c r="F597" s="27"/>
      <c r="G597" s="215" t="s">
        <v>64</v>
      </c>
      <c r="H597" s="215"/>
      <c r="I597" s="216" t="str">
        <f>+I560</f>
        <v>HR1210010051863000160</v>
      </c>
      <c r="J597" s="217"/>
      <c r="K597" s="217"/>
      <c r="L597" s="27"/>
      <c r="M597" s="28"/>
    </row>
    <row r="598" spans="1:13" s="29" customFormat="1" ht="15">
      <c r="A598" s="215" t="s">
        <v>4</v>
      </c>
      <c r="B598" s="215"/>
      <c r="C598" s="216" t="str">
        <f>+C561</f>
        <v>KARLOVAC</v>
      </c>
      <c r="D598" s="217"/>
      <c r="E598" s="217"/>
      <c r="F598" s="27"/>
      <c r="G598" s="215" t="s">
        <v>5</v>
      </c>
      <c r="H598" s="215"/>
      <c r="I598" s="216" t="str">
        <f>+I561</f>
        <v>4311</v>
      </c>
      <c r="J598" s="217"/>
      <c r="K598" s="217"/>
      <c r="L598" s="27"/>
      <c r="M598" s="28"/>
    </row>
    <row r="599" spans="1:13" s="29" customFormat="1" ht="15">
      <c r="A599" s="215" t="s">
        <v>63</v>
      </c>
      <c r="B599" s="215"/>
      <c r="C599" s="216" t="str">
        <f>+C562</f>
        <v>=+PODACI!B22</v>
      </c>
      <c r="D599" s="217"/>
      <c r="E599" s="217"/>
      <c r="F599" s="27"/>
      <c r="G599" s="215" t="s">
        <v>59</v>
      </c>
      <c r="H599" s="215"/>
      <c r="I599" s="216" t="str">
        <f>+I562</f>
        <v>179</v>
      </c>
      <c r="J599" s="217"/>
      <c r="K599" s="217"/>
      <c r="L599" s="27"/>
      <c r="M599" s="28"/>
    </row>
    <row r="600" spans="1:13" s="29" customFormat="1" ht="15">
      <c r="A600" s="215" t="s">
        <v>1</v>
      </c>
      <c r="B600" s="215"/>
      <c r="C600" s="216" t="str">
        <f>+C563</f>
        <v>91184883380</v>
      </c>
      <c r="D600" s="217"/>
      <c r="E600" s="28" t="s">
        <v>84</v>
      </c>
      <c r="F600" s="37" t="str">
        <f>+F563</f>
        <v>91232123</v>
      </c>
      <c r="G600" s="215" t="s">
        <v>6</v>
      </c>
      <c r="H600" s="215"/>
      <c r="I600" s="216" t="str">
        <f>+I563</f>
        <v>04</v>
      </c>
      <c r="J600" s="217"/>
      <c r="K600" s="217"/>
      <c r="L600" s="27"/>
      <c r="M600" s="28"/>
    </row>
    <row r="601" spans="1:12" s="5" customFormat="1" ht="7.5" customHeight="1">
      <c r="A601" s="179"/>
      <c r="B601" s="179"/>
      <c r="C601" s="179"/>
      <c r="D601" s="179"/>
      <c r="E601" s="179"/>
      <c r="F601" s="179"/>
      <c r="G601" s="179"/>
      <c r="H601" s="179"/>
      <c r="I601" s="179"/>
      <c r="J601" s="179"/>
      <c r="K601" s="9"/>
      <c r="L601" s="9"/>
    </row>
    <row r="602" spans="1:13" s="30" customFormat="1" ht="11.25" customHeight="1">
      <c r="A602" s="201" t="s">
        <v>60</v>
      </c>
      <c r="B602" s="185" t="s">
        <v>68</v>
      </c>
      <c r="C602" s="185"/>
      <c r="D602" s="185" t="s">
        <v>35</v>
      </c>
      <c r="E602" s="184" t="s">
        <v>36</v>
      </c>
      <c r="F602" s="184" t="s">
        <v>70</v>
      </c>
      <c r="G602" s="185" t="s">
        <v>38</v>
      </c>
      <c r="H602" s="185" t="s">
        <v>39</v>
      </c>
      <c r="I602" s="184" t="s">
        <v>40</v>
      </c>
      <c r="J602" s="184" t="s">
        <v>42</v>
      </c>
      <c r="K602" s="184" t="s">
        <v>44</v>
      </c>
      <c r="L602" s="185" t="s">
        <v>46</v>
      </c>
      <c r="M602" s="186" t="s">
        <v>71</v>
      </c>
    </row>
    <row r="603" spans="1:13" s="31" customFormat="1" ht="72" customHeight="1">
      <c r="A603" s="201"/>
      <c r="B603" s="10" t="s">
        <v>69</v>
      </c>
      <c r="C603" s="10" t="s">
        <v>34</v>
      </c>
      <c r="D603" s="185"/>
      <c r="E603" s="184"/>
      <c r="F603" s="184"/>
      <c r="G603" s="185"/>
      <c r="H603" s="185"/>
      <c r="I603" s="184"/>
      <c r="J603" s="184"/>
      <c r="K603" s="184"/>
      <c r="L603" s="185"/>
      <c r="M603" s="186"/>
    </row>
    <row r="604" spans="1:13" s="32" customFormat="1" ht="11.25">
      <c r="A604" s="14"/>
      <c r="B604" s="15">
        <f>+B590</f>
        <v>0</v>
      </c>
      <c r="C604" s="15">
        <f aca="true" t="shared" si="31" ref="C604:M604">+C590</f>
        <v>0</v>
      </c>
      <c r="D604" s="15">
        <f t="shared" si="31"/>
        <v>0</v>
      </c>
      <c r="E604" s="15">
        <f t="shared" si="31"/>
        <v>0</v>
      </c>
      <c r="F604" s="15">
        <f t="shared" si="31"/>
        <v>0</v>
      </c>
      <c r="G604" s="15">
        <f t="shared" si="31"/>
        <v>0</v>
      </c>
      <c r="H604" s="15">
        <f t="shared" si="31"/>
        <v>0</v>
      </c>
      <c r="I604" s="15">
        <f t="shared" si="31"/>
        <v>0</v>
      </c>
      <c r="J604" s="15">
        <f t="shared" si="31"/>
        <v>0</v>
      </c>
      <c r="K604" s="15">
        <f t="shared" si="31"/>
        <v>0</v>
      </c>
      <c r="L604" s="15">
        <f t="shared" si="31"/>
        <v>0</v>
      </c>
      <c r="M604" s="16">
        <f t="shared" si="31"/>
        <v>0</v>
      </c>
    </row>
    <row r="605" spans="1:13" s="32" customFormat="1" ht="11.25">
      <c r="A605" s="39">
        <f>+A588+1</f>
        <v>177</v>
      </c>
      <c r="B605" s="77" t="s">
        <v>87</v>
      </c>
      <c r="C605" s="78"/>
      <c r="D605" s="13" t="s">
        <v>86</v>
      </c>
      <c r="E605" s="78"/>
      <c r="F605" s="13" t="s">
        <v>89</v>
      </c>
      <c r="G605" s="181"/>
      <c r="H605" s="181"/>
      <c r="I605" s="79" t="s">
        <v>90</v>
      </c>
      <c r="J605" s="181"/>
      <c r="K605" s="181"/>
      <c r="L605" s="181"/>
      <c r="M605" s="181"/>
    </row>
    <row r="606" spans="1:13" s="32" customFormat="1" ht="11.25">
      <c r="A606" s="17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13">
        <f>SUM(B606:L606)</f>
        <v>0</v>
      </c>
    </row>
    <row r="607" spans="1:13" s="32" customFormat="1" ht="11.25">
      <c r="A607" s="39">
        <f>+A605+1</f>
        <v>178</v>
      </c>
      <c r="B607" s="77" t="s">
        <v>87</v>
      </c>
      <c r="C607" s="78"/>
      <c r="D607" s="13" t="s">
        <v>86</v>
      </c>
      <c r="E607" s="78"/>
      <c r="F607" s="13" t="s">
        <v>89</v>
      </c>
      <c r="G607" s="181"/>
      <c r="H607" s="181"/>
      <c r="I607" s="79" t="s">
        <v>90</v>
      </c>
      <c r="J607" s="181"/>
      <c r="K607" s="181"/>
      <c r="L607" s="181"/>
      <c r="M607" s="181"/>
    </row>
    <row r="608" spans="1:13" s="32" customFormat="1" ht="11.25">
      <c r="A608" s="17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13">
        <f>SUM(B608:L608)</f>
        <v>0</v>
      </c>
    </row>
    <row r="609" spans="1:13" s="32" customFormat="1" ht="11.25">
      <c r="A609" s="39">
        <f>+A607+1</f>
        <v>179</v>
      </c>
      <c r="B609" s="77" t="s">
        <v>87</v>
      </c>
      <c r="C609" s="78"/>
      <c r="D609" s="13" t="s">
        <v>86</v>
      </c>
      <c r="E609" s="78"/>
      <c r="F609" s="13" t="s">
        <v>89</v>
      </c>
      <c r="G609" s="181"/>
      <c r="H609" s="181"/>
      <c r="I609" s="79" t="s">
        <v>90</v>
      </c>
      <c r="J609" s="181"/>
      <c r="K609" s="181"/>
      <c r="L609" s="181"/>
      <c r="M609" s="181"/>
    </row>
    <row r="610" spans="1:13" s="32" customFormat="1" ht="11.25">
      <c r="A610" s="17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13">
        <f>SUM(B610:L610)</f>
        <v>0</v>
      </c>
    </row>
    <row r="611" spans="1:13" s="32" customFormat="1" ht="11.25">
      <c r="A611" s="39">
        <f>+A609+1</f>
        <v>180</v>
      </c>
      <c r="B611" s="77" t="s">
        <v>87</v>
      </c>
      <c r="C611" s="78"/>
      <c r="D611" s="13" t="s">
        <v>86</v>
      </c>
      <c r="E611" s="78"/>
      <c r="F611" s="13" t="s">
        <v>89</v>
      </c>
      <c r="G611" s="181"/>
      <c r="H611" s="181"/>
      <c r="I611" s="79" t="s">
        <v>90</v>
      </c>
      <c r="J611" s="181"/>
      <c r="K611" s="181"/>
      <c r="L611" s="181"/>
      <c r="M611" s="181"/>
    </row>
    <row r="612" spans="1:13" s="32" customFormat="1" ht="11.25">
      <c r="A612" s="17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13">
        <f>SUM(B612:L612)</f>
        <v>0</v>
      </c>
    </row>
    <row r="613" spans="1:13" s="32" customFormat="1" ht="11.25">
      <c r="A613" s="39">
        <f>+A611+1</f>
        <v>181</v>
      </c>
      <c r="B613" s="77" t="s">
        <v>87</v>
      </c>
      <c r="C613" s="78"/>
      <c r="D613" s="13" t="s">
        <v>86</v>
      </c>
      <c r="E613" s="78"/>
      <c r="F613" s="13" t="s">
        <v>89</v>
      </c>
      <c r="G613" s="181"/>
      <c r="H613" s="181"/>
      <c r="I613" s="79" t="s">
        <v>90</v>
      </c>
      <c r="J613" s="181"/>
      <c r="K613" s="181"/>
      <c r="L613" s="181"/>
      <c r="M613" s="181"/>
    </row>
    <row r="614" spans="1:13" s="32" customFormat="1" ht="11.25">
      <c r="A614" s="17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13">
        <f>SUM(B614:L614)</f>
        <v>0</v>
      </c>
    </row>
    <row r="615" spans="1:13" s="32" customFormat="1" ht="11.25">
      <c r="A615" s="39">
        <f>+A613+1</f>
        <v>182</v>
      </c>
      <c r="B615" s="77" t="s">
        <v>87</v>
      </c>
      <c r="C615" s="78"/>
      <c r="D615" s="13" t="s">
        <v>86</v>
      </c>
      <c r="E615" s="78"/>
      <c r="F615" s="13" t="s">
        <v>89</v>
      </c>
      <c r="G615" s="181"/>
      <c r="H615" s="181"/>
      <c r="I615" s="79" t="s">
        <v>90</v>
      </c>
      <c r="J615" s="181"/>
      <c r="K615" s="181"/>
      <c r="L615" s="181"/>
      <c r="M615" s="181"/>
    </row>
    <row r="616" spans="1:13" s="33" customFormat="1" ht="11.25">
      <c r="A616" s="17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13">
        <f>SUM(B616:L616)</f>
        <v>0</v>
      </c>
    </row>
    <row r="617" spans="1:13" s="33" customFormat="1" ht="11.25">
      <c r="A617" s="39">
        <f>+A615+1</f>
        <v>183</v>
      </c>
      <c r="B617" s="77" t="s">
        <v>87</v>
      </c>
      <c r="C617" s="78"/>
      <c r="D617" s="13" t="s">
        <v>86</v>
      </c>
      <c r="E617" s="78"/>
      <c r="F617" s="13" t="s">
        <v>89</v>
      </c>
      <c r="G617" s="181"/>
      <c r="H617" s="181"/>
      <c r="I617" s="79" t="s">
        <v>90</v>
      </c>
      <c r="J617" s="181"/>
      <c r="K617" s="181"/>
      <c r="L617" s="181"/>
      <c r="M617" s="181"/>
    </row>
    <row r="618" spans="1:13" s="33" customFormat="1" ht="11.25">
      <c r="A618" s="17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13">
        <f>SUM(B618:L618)</f>
        <v>0</v>
      </c>
    </row>
    <row r="619" spans="1:13" s="33" customFormat="1" ht="11.25">
      <c r="A619" s="39">
        <f>+A617+1</f>
        <v>184</v>
      </c>
      <c r="B619" s="77" t="s">
        <v>87</v>
      </c>
      <c r="C619" s="78"/>
      <c r="D619" s="13" t="s">
        <v>86</v>
      </c>
      <c r="E619" s="78"/>
      <c r="F619" s="13" t="s">
        <v>89</v>
      </c>
      <c r="G619" s="181"/>
      <c r="H619" s="181"/>
      <c r="I619" s="79" t="s">
        <v>90</v>
      </c>
      <c r="J619" s="181"/>
      <c r="K619" s="181"/>
      <c r="L619" s="181"/>
      <c r="M619" s="181"/>
    </row>
    <row r="620" spans="1:13" s="33" customFormat="1" ht="11.25">
      <c r="A620" s="17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13">
        <f>SUM(B620:L620)</f>
        <v>0</v>
      </c>
    </row>
    <row r="621" spans="1:13" s="33" customFormat="1" ht="11.25">
      <c r="A621" s="39">
        <f>+A619+1</f>
        <v>185</v>
      </c>
      <c r="B621" s="77" t="s">
        <v>87</v>
      </c>
      <c r="C621" s="78"/>
      <c r="D621" s="13" t="s">
        <v>86</v>
      </c>
      <c r="E621" s="78"/>
      <c r="F621" s="13" t="s">
        <v>89</v>
      </c>
      <c r="G621" s="181"/>
      <c r="H621" s="181"/>
      <c r="I621" s="79" t="s">
        <v>90</v>
      </c>
      <c r="J621" s="181"/>
      <c r="K621" s="181"/>
      <c r="L621" s="181"/>
      <c r="M621" s="181"/>
    </row>
    <row r="622" spans="1:13" s="33" customFormat="1" ht="11.25">
      <c r="A622" s="17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13">
        <f>SUM(B622:L622)</f>
        <v>0</v>
      </c>
    </row>
    <row r="623" spans="1:13" s="33" customFormat="1" ht="11.25">
      <c r="A623" s="39">
        <f>+A621+1</f>
        <v>186</v>
      </c>
      <c r="B623" s="77" t="s">
        <v>87</v>
      </c>
      <c r="C623" s="78"/>
      <c r="D623" s="13" t="s">
        <v>86</v>
      </c>
      <c r="E623" s="78"/>
      <c r="F623" s="13" t="s">
        <v>89</v>
      </c>
      <c r="G623" s="181"/>
      <c r="H623" s="181"/>
      <c r="I623" s="79" t="s">
        <v>90</v>
      </c>
      <c r="J623" s="181"/>
      <c r="K623" s="181"/>
      <c r="L623" s="181"/>
      <c r="M623" s="181"/>
    </row>
    <row r="624" spans="1:13" s="33" customFormat="1" ht="11.25">
      <c r="A624" s="17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13">
        <f>SUM(B624:L624)</f>
        <v>0</v>
      </c>
    </row>
    <row r="625" spans="1:13" s="33" customFormat="1" ht="11.25">
      <c r="A625" s="39">
        <f>+A623+1</f>
        <v>187</v>
      </c>
      <c r="B625" s="77" t="s">
        <v>87</v>
      </c>
      <c r="C625" s="78"/>
      <c r="D625" s="13" t="s">
        <v>86</v>
      </c>
      <c r="E625" s="78"/>
      <c r="F625" s="13" t="s">
        <v>89</v>
      </c>
      <c r="G625" s="181"/>
      <c r="H625" s="181"/>
      <c r="I625" s="79" t="s">
        <v>90</v>
      </c>
      <c r="J625" s="181"/>
      <c r="K625" s="181"/>
      <c r="L625" s="181"/>
      <c r="M625" s="181"/>
    </row>
    <row r="626" spans="1:13" s="33" customFormat="1" ht="11.25">
      <c r="A626" s="18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13">
        <f>SUM(B626:L626)</f>
        <v>0</v>
      </c>
    </row>
    <row r="627" spans="1:13" s="33" customFormat="1" ht="11.25">
      <c r="A627" s="12" t="s">
        <v>62</v>
      </c>
      <c r="B627" s="35">
        <f aca="true" t="shared" si="32" ref="B627:M627">SUM(B604:B626)</f>
        <v>0</v>
      </c>
      <c r="C627" s="35">
        <f t="shared" si="32"/>
        <v>0</v>
      </c>
      <c r="D627" s="35">
        <f t="shared" si="32"/>
        <v>0</v>
      </c>
      <c r="E627" s="35">
        <f t="shared" si="32"/>
        <v>0</v>
      </c>
      <c r="F627" s="35">
        <f t="shared" si="32"/>
        <v>0</v>
      </c>
      <c r="G627" s="35">
        <f t="shared" si="32"/>
        <v>0</v>
      </c>
      <c r="H627" s="35">
        <f t="shared" si="32"/>
        <v>0</v>
      </c>
      <c r="I627" s="35">
        <f t="shared" si="32"/>
        <v>0</v>
      </c>
      <c r="J627" s="35">
        <f t="shared" si="32"/>
        <v>0</v>
      </c>
      <c r="K627" s="35">
        <f t="shared" si="32"/>
        <v>0</v>
      </c>
      <c r="L627" s="35">
        <f t="shared" si="32"/>
        <v>0</v>
      </c>
      <c r="M627" s="35">
        <f t="shared" si="32"/>
        <v>0</v>
      </c>
    </row>
    <row r="628" spans="1:12" s="33" customFormat="1" ht="11.25">
      <c r="A628" s="8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1:12" s="33" customFormat="1" ht="11.25">
      <c r="A629" s="8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1:13" s="29" customFormat="1" ht="15">
      <c r="A630" s="36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8"/>
    </row>
    <row r="631" spans="1:13" s="29" customFormat="1" ht="15">
      <c r="A631" s="218" t="s">
        <v>72</v>
      </c>
      <c r="B631" s="218"/>
      <c r="C631" s="218"/>
      <c r="D631" s="218"/>
      <c r="E631" s="28" t="s">
        <v>66</v>
      </c>
      <c r="F631" s="26">
        <f>+F594</f>
        <v>42736</v>
      </c>
      <c r="G631" s="28" t="s">
        <v>67</v>
      </c>
      <c r="H631" s="26">
        <f>+H594</f>
        <v>43100</v>
      </c>
      <c r="I631" s="27"/>
      <c r="J631" s="27"/>
      <c r="K631" s="27"/>
      <c r="L631" s="27"/>
      <c r="M631" s="28"/>
    </row>
    <row r="632" spans="1:13" s="29" customFormat="1" ht="15">
      <c r="A632" s="36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8"/>
    </row>
    <row r="633" spans="1:13" s="29" customFormat="1" ht="15">
      <c r="A633" s="215" t="s">
        <v>0</v>
      </c>
      <c r="B633" s="215"/>
      <c r="C633" s="216" t="str">
        <f>+C596</f>
        <v>UDRUGA PROBA</v>
      </c>
      <c r="D633" s="217"/>
      <c r="E633" s="217"/>
      <c r="F633" s="27"/>
      <c r="G633" s="215" t="s">
        <v>2</v>
      </c>
      <c r="H633" s="215"/>
      <c r="I633" s="216" t="str">
        <f>+I596</f>
        <v>123456</v>
      </c>
      <c r="J633" s="217"/>
      <c r="K633" s="217"/>
      <c r="L633" s="27"/>
      <c r="M633" s="28"/>
    </row>
    <row r="634" spans="1:13" s="29" customFormat="1" ht="15">
      <c r="A634" s="215" t="s">
        <v>3</v>
      </c>
      <c r="B634" s="215"/>
      <c r="C634" s="216" t="str">
        <f>+C597</f>
        <v>47000</v>
      </c>
      <c r="D634" s="217"/>
      <c r="E634" s="217"/>
      <c r="F634" s="27"/>
      <c r="G634" s="215" t="s">
        <v>64</v>
      </c>
      <c r="H634" s="215"/>
      <c r="I634" s="216" t="str">
        <f>+I597</f>
        <v>HR1210010051863000160</v>
      </c>
      <c r="J634" s="217"/>
      <c r="K634" s="217"/>
      <c r="L634" s="27"/>
      <c r="M634" s="28"/>
    </row>
    <row r="635" spans="1:13" s="29" customFormat="1" ht="15">
      <c r="A635" s="215" t="s">
        <v>4</v>
      </c>
      <c r="B635" s="215"/>
      <c r="C635" s="216" t="str">
        <f>+C598</f>
        <v>KARLOVAC</v>
      </c>
      <c r="D635" s="217"/>
      <c r="E635" s="217"/>
      <c r="F635" s="27"/>
      <c r="G635" s="215" t="s">
        <v>5</v>
      </c>
      <c r="H635" s="215"/>
      <c r="I635" s="216" t="str">
        <f>+I598</f>
        <v>4311</v>
      </c>
      <c r="J635" s="217"/>
      <c r="K635" s="217"/>
      <c r="L635" s="27"/>
      <c r="M635" s="28"/>
    </row>
    <row r="636" spans="1:13" s="29" customFormat="1" ht="15">
      <c r="A636" s="215" t="s">
        <v>63</v>
      </c>
      <c r="B636" s="215"/>
      <c r="C636" s="216" t="str">
        <f>+C599</f>
        <v>=+PODACI!B22</v>
      </c>
      <c r="D636" s="217"/>
      <c r="E636" s="217"/>
      <c r="F636" s="27"/>
      <c r="G636" s="215" t="s">
        <v>59</v>
      </c>
      <c r="H636" s="215"/>
      <c r="I636" s="216" t="str">
        <f>+I599</f>
        <v>179</v>
      </c>
      <c r="J636" s="217"/>
      <c r="K636" s="217"/>
      <c r="L636" s="27"/>
      <c r="M636" s="28"/>
    </row>
    <row r="637" spans="1:13" s="29" customFormat="1" ht="15">
      <c r="A637" s="215" t="s">
        <v>1</v>
      </c>
      <c r="B637" s="215"/>
      <c r="C637" s="216" t="str">
        <f>+C600</f>
        <v>91184883380</v>
      </c>
      <c r="D637" s="217"/>
      <c r="E637" s="28" t="s">
        <v>84</v>
      </c>
      <c r="F637" s="37" t="str">
        <f>+F600</f>
        <v>91232123</v>
      </c>
      <c r="G637" s="215" t="s">
        <v>6</v>
      </c>
      <c r="H637" s="215"/>
      <c r="I637" s="216" t="str">
        <f>+I600</f>
        <v>04</v>
      </c>
      <c r="J637" s="217"/>
      <c r="K637" s="217"/>
      <c r="L637" s="27"/>
      <c r="M637" s="28"/>
    </row>
    <row r="638" spans="1:12" s="5" customFormat="1" ht="7.5" customHeight="1">
      <c r="A638" s="179"/>
      <c r="B638" s="179"/>
      <c r="C638" s="179"/>
      <c r="D638" s="179"/>
      <c r="E638" s="179"/>
      <c r="F638" s="179"/>
      <c r="G638" s="179"/>
      <c r="H638" s="179"/>
      <c r="I638" s="179"/>
      <c r="J638" s="179"/>
      <c r="K638" s="9"/>
      <c r="L638" s="9"/>
    </row>
    <row r="639" spans="1:13" s="30" customFormat="1" ht="11.25" customHeight="1">
      <c r="A639" s="201" t="s">
        <v>60</v>
      </c>
      <c r="B639" s="185" t="s">
        <v>68</v>
      </c>
      <c r="C639" s="185"/>
      <c r="D639" s="185" t="s">
        <v>35</v>
      </c>
      <c r="E639" s="184" t="s">
        <v>36</v>
      </c>
      <c r="F639" s="184" t="s">
        <v>70</v>
      </c>
      <c r="G639" s="185" t="s">
        <v>38</v>
      </c>
      <c r="H639" s="185" t="s">
        <v>39</v>
      </c>
      <c r="I639" s="184" t="s">
        <v>40</v>
      </c>
      <c r="J639" s="184" t="s">
        <v>42</v>
      </c>
      <c r="K639" s="184" t="s">
        <v>44</v>
      </c>
      <c r="L639" s="185" t="s">
        <v>46</v>
      </c>
      <c r="M639" s="186" t="s">
        <v>71</v>
      </c>
    </row>
    <row r="640" spans="1:13" s="31" customFormat="1" ht="72" customHeight="1">
      <c r="A640" s="201"/>
      <c r="B640" s="10" t="s">
        <v>69</v>
      </c>
      <c r="C640" s="10" t="s">
        <v>34</v>
      </c>
      <c r="D640" s="185"/>
      <c r="E640" s="184"/>
      <c r="F640" s="184"/>
      <c r="G640" s="185"/>
      <c r="H640" s="185"/>
      <c r="I640" s="184"/>
      <c r="J640" s="184"/>
      <c r="K640" s="184"/>
      <c r="L640" s="185"/>
      <c r="M640" s="186"/>
    </row>
    <row r="641" spans="1:13" s="32" customFormat="1" ht="11.25">
      <c r="A641" s="14"/>
      <c r="B641" s="15">
        <f>+B627</f>
        <v>0</v>
      </c>
      <c r="C641" s="15">
        <f aca="true" t="shared" si="33" ref="C641:M641">+C627</f>
        <v>0</v>
      </c>
      <c r="D641" s="15">
        <f t="shared" si="33"/>
        <v>0</v>
      </c>
      <c r="E641" s="15">
        <f t="shared" si="33"/>
        <v>0</v>
      </c>
      <c r="F641" s="15">
        <f t="shared" si="33"/>
        <v>0</v>
      </c>
      <c r="G641" s="15">
        <f t="shared" si="33"/>
        <v>0</v>
      </c>
      <c r="H641" s="15">
        <f t="shared" si="33"/>
        <v>0</v>
      </c>
      <c r="I641" s="15">
        <f t="shared" si="33"/>
        <v>0</v>
      </c>
      <c r="J641" s="15">
        <f t="shared" si="33"/>
        <v>0</v>
      </c>
      <c r="K641" s="15">
        <f t="shared" si="33"/>
        <v>0</v>
      </c>
      <c r="L641" s="15">
        <f t="shared" si="33"/>
        <v>0</v>
      </c>
      <c r="M641" s="16">
        <f t="shared" si="33"/>
        <v>0</v>
      </c>
    </row>
    <row r="642" spans="1:13" s="32" customFormat="1" ht="11.25">
      <c r="A642" s="39">
        <f>+A625+1</f>
        <v>188</v>
      </c>
      <c r="B642" s="77" t="s">
        <v>87</v>
      </c>
      <c r="C642" s="78"/>
      <c r="D642" s="13" t="s">
        <v>86</v>
      </c>
      <c r="E642" s="78"/>
      <c r="F642" s="13" t="s">
        <v>89</v>
      </c>
      <c r="G642" s="181"/>
      <c r="H642" s="181"/>
      <c r="I642" s="79" t="s">
        <v>90</v>
      </c>
      <c r="J642" s="181"/>
      <c r="K642" s="181"/>
      <c r="L642" s="181"/>
      <c r="M642" s="181"/>
    </row>
    <row r="643" spans="1:13" s="32" customFormat="1" ht="11.25">
      <c r="A643" s="17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13">
        <f>SUM(B643:L643)</f>
        <v>0</v>
      </c>
    </row>
    <row r="644" spans="1:13" s="32" customFormat="1" ht="11.25">
      <c r="A644" s="39">
        <f>+A642+1</f>
        <v>189</v>
      </c>
      <c r="B644" s="77" t="s">
        <v>87</v>
      </c>
      <c r="C644" s="78"/>
      <c r="D644" s="13" t="s">
        <v>86</v>
      </c>
      <c r="E644" s="78"/>
      <c r="F644" s="13" t="s">
        <v>89</v>
      </c>
      <c r="G644" s="181"/>
      <c r="H644" s="181"/>
      <c r="I644" s="79" t="s">
        <v>90</v>
      </c>
      <c r="J644" s="181"/>
      <c r="K644" s="181"/>
      <c r="L644" s="181"/>
      <c r="M644" s="181"/>
    </row>
    <row r="645" spans="1:13" s="32" customFormat="1" ht="11.25">
      <c r="A645" s="17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13">
        <f>SUM(B645:L645)</f>
        <v>0</v>
      </c>
    </row>
    <row r="646" spans="1:13" s="32" customFormat="1" ht="11.25">
      <c r="A646" s="39">
        <f>+A644+1</f>
        <v>190</v>
      </c>
      <c r="B646" s="77" t="s">
        <v>87</v>
      </c>
      <c r="C646" s="78"/>
      <c r="D646" s="13" t="s">
        <v>86</v>
      </c>
      <c r="E646" s="78"/>
      <c r="F646" s="13" t="s">
        <v>89</v>
      </c>
      <c r="G646" s="181"/>
      <c r="H646" s="181"/>
      <c r="I646" s="79" t="s">
        <v>90</v>
      </c>
      <c r="J646" s="181"/>
      <c r="K646" s="181"/>
      <c r="L646" s="181"/>
      <c r="M646" s="181"/>
    </row>
    <row r="647" spans="1:13" s="32" customFormat="1" ht="11.25">
      <c r="A647" s="17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13">
        <f>SUM(B647:L647)</f>
        <v>0</v>
      </c>
    </row>
    <row r="648" spans="1:13" s="32" customFormat="1" ht="11.25">
      <c r="A648" s="39">
        <f>+A646+1</f>
        <v>191</v>
      </c>
      <c r="B648" s="77" t="s">
        <v>87</v>
      </c>
      <c r="C648" s="78"/>
      <c r="D648" s="13" t="s">
        <v>86</v>
      </c>
      <c r="E648" s="78"/>
      <c r="F648" s="13" t="s">
        <v>89</v>
      </c>
      <c r="G648" s="181"/>
      <c r="H648" s="181"/>
      <c r="I648" s="79" t="s">
        <v>90</v>
      </c>
      <c r="J648" s="181"/>
      <c r="K648" s="181"/>
      <c r="L648" s="181"/>
      <c r="M648" s="181"/>
    </row>
    <row r="649" spans="1:13" s="32" customFormat="1" ht="11.25">
      <c r="A649" s="17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13">
        <f>SUM(B649:L649)</f>
        <v>0</v>
      </c>
    </row>
    <row r="650" spans="1:13" s="32" customFormat="1" ht="11.25">
      <c r="A650" s="39">
        <f>+A648+1</f>
        <v>192</v>
      </c>
      <c r="B650" s="77" t="s">
        <v>87</v>
      </c>
      <c r="C650" s="78"/>
      <c r="D650" s="13" t="s">
        <v>86</v>
      </c>
      <c r="E650" s="78"/>
      <c r="F650" s="13" t="s">
        <v>89</v>
      </c>
      <c r="G650" s="181"/>
      <c r="H650" s="181"/>
      <c r="I650" s="79" t="s">
        <v>90</v>
      </c>
      <c r="J650" s="181"/>
      <c r="K650" s="181"/>
      <c r="L650" s="181"/>
      <c r="M650" s="181"/>
    </row>
    <row r="651" spans="1:13" s="32" customFormat="1" ht="11.25">
      <c r="A651" s="17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13">
        <f>SUM(B651:L651)</f>
        <v>0</v>
      </c>
    </row>
    <row r="652" spans="1:13" s="32" customFormat="1" ht="11.25">
      <c r="A652" s="39">
        <f>+A650+1</f>
        <v>193</v>
      </c>
      <c r="B652" s="77" t="s">
        <v>87</v>
      </c>
      <c r="C652" s="78"/>
      <c r="D652" s="13" t="s">
        <v>86</v>
      </c>
      <c r="E652" s="78"/>
      <c r="F652" s="13" t="s">
        <v>89</v>
      </c>
      <c r="G652" s="181"/>
      <c r="H652" s="181"/>
      <c r="I652" s="79" t="s">
        <v>90</v>
      </c>
      <c r="J652" s="181"/>
      <c r="K652" s="181"/>
      <c r="L652" s="181"/>
      <c r="M652" s="181"/>
    </row>
    <row r="653" spans="1:13" s="33" customFormat="1" ht="11.25">
      <c r="A653" s="17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13">
        <f>SUM(B653:L653)</f>
        <v>0</v>
      </c>
    </row>
    <row r="654" spans="1:13" s="33" customFormat="1" ht="11.25">
      <c r="A654" s="39">
        <f>+A652+1</f>
        <v>194</v>
      </c>
      <c r="B654" s="77" t="s">
        <v>87</v>
      </c>
      <c r="C654" s="78"/>
      <c r="D654" s="13" t="s">
        <v>86</v>
      </c>
      <c r="E654" s="78"/>
      <c r="F654" s="13" t="s">
        <v>89</v>
      </c>
      <c r="G654" s="181"/>
      <c r="H654" s="181"/>
      <c r="I654" s="79" t="s">
        <v>90</v>
      </c>
      <c r="J654" s="181"/>
      <c r="K654" s="181"/>
      <c r="L654" s="181"/>
      <c r="M654" s="181"/>
    </row>
    <row r="655" spans="1:13" s="33" customFormat="1" ht="11.25">
      <c r="A655" s="17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13">
        <f>SUM(B655:L655)</f>
        <v>0</v>
      </c>
    </row>
    <row r="656" spans="1:13" s="33" customFormat="1" ht="11.25">
      <c r="A656" s="39">
        <f>+A654+1</f>
        <v>195</v>
      </c>
      <c r="B656" s="77" t="s">
        <v>87</v>
      </c>
      <c r="C656" s="78"/>
      <c r="D656" s="13" t="s">
        <v>86</v>
      </c>
      <c r="E656" s="78"/>
      <c r="F656" s="13" t="s">
        <v>89</v>
      </c>
      <c r="G656" s="181"/>
      <c r="H656" s="181"/>
      <c r="I656" s="79" t="s">
        <v>90</v>
      </c>
      <c r="J656" s="181"/>
      <c r="K656" s="181"/>
      <c r="L656" s="181"/>
      <c r="M656" s="181"/>
    </row>
    <row r="657" spans="1:13" s="33" customFormat="1" ht="11.25">
      <c r="A657" s="17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13">
        <f>SUM(B657:L657)</f>
        <v>0</v>
      </c>
    </row>
    <row r="658" spans="1:13" s="33" customFormat="1" ht="11.25">
      <c r="A658" s="39">
        <f>+A656+1</f>
        <v>196</v>
      </c>
      <c r="B658" s="77" t="s">
        <v>87</v>
      </c>
      <c r="C658" s="78"/>
      <c r="D658" s="13" t="s">
        <v>86</v>
      </c>
      <c r="E658" s="78"/>
      <c r="F658" s="13" t="s">
        <v>89</v>
      </c>
      <c r="G658" s="181"/>
      <c r="H658" s="181"/>
      <c r="I658" s="79" t="s">
        <v>90</v>
      </c>
      <c r="J658" s="181"/>
      <c r="K658" s="181"/>
      <c r="L658" s="181"/>
      <c r="M658" s="181"/>
    </row>
    <row r="659" spans="1:13" s="33" customFormat="1" ht="11.25">
      <c r="A659" s="17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13">
        <f>SUM(B659:L659)</f>
        <v>0</v>
      </c>
    </row>
    <row r="660" spans="1:13" s="33" customFormat="1" ht="11.25">
      <c r="A660" s="39">
        <f>+A658+1</f>
        <v>197</v>
      </c>
      <c r="B660" s="77" t="s">
        <v>87</v>
      </c>
      <c r="C660" s="78"/>
      <c r="D660" s="13" t="s">
        <v>86</v>
      </c>
      <c r="E660" s="78"/>
      <c r="F660" s="13" t="s">
        <v>89</v>
      </c>
      <c r="G660" s="181"/>
      <c r="H660" s="181"/>
      <c r="I660" s="79" t="s">
        <v>90</v>
      </c>
      <c r="J660" s="181"/>
      <c r="K660" s="181"/>
      <c r="L660" s="181"/>
      <c r="M660" s="181"/>
    </row>
    <row r="661" spans="1:13" s="33" customFormat="1" ht="11.25">
      <c r="A661" s="17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13">
        <f>SUM(B661:L661)</f>
        <v>0</v>
      </c>
    </row>
    <row r="662" spans="1:13" s="33" customFormat="1" ht="11.25">
      <c r="A662" s="39">
        <f>+A660+1</f>
        <v>198</v>
      </c>
      <c r="B662" s="77" t="s">
        <v>87</v>
      </c>
      <c r="C662" s="78"/>
      <c r="D662" s="13" t="s">
        <v>86</v>
      </c>
      <c r="E662" s="78"/>
      <c r="F662" s="13" t="s">
        <v>89</v>
      </c>
      <c r="G662" s="181"/>
      <c r="H662" s="181"/>
      <c r="I662" s="79" t="s">
        <v>90</v>
      </c>
      <c r="J662" s="181"/>
      <c r="K662" s="181"/>
      <c r="L662" s="181"/>
      <c r="M662" s="181"/>
    </row>
    <row r="663" spans="1:13" s="33" customFormat="1" ht="11.25">
      <c r="A663" s="18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13">
        <f>SUM(B663:L663)</f>
        <v>0</v>
      </c>
    </row>
    <row r="664" spans="1:13" s="33" customFormat="1" ht="11.25">
      <c r="A664" s="12" t="s">
        <v>62</v>
      </c>
      <c r="B664" s="35">
        <f aca="true" t="shared" si="34" ref="B664:M664">SUM(B641:B663)</f>
        <v>0</v>
      </c>
      <c r="C664" s="35">
        <f t="shared" si="34"/>
        <v>0</v>
      </c>
      <c r="D664" s="35">
        <f t="shared" si="34"/>
        <v>0</v>
      </c>
      <c r="E664" s="35">
        <f t="shared" si="34"/>
        <v>0</v>
      </c>
      <c r="F664" s="35">
        <f t="shared" si="34"/>
        <v>0</v>
      </c>
      <c r="G664" s="35">
        <f t="shared" si="34"/>
        <v>0</v>
      </c>
      <c r="H664" s="35">
        <f t="shared" si="34"/>
        <v>0</v>
      </c>
      <c r="I664" s="35">
        <f t="shared" si="34"/>
        <v>0</v>
      </c>
      <c r="J664" s="35">
        <f t="shared" si="34"/>
        <v>0</v>
      </c>
      <c r="K664" s="35">
        <f t="shared" si="34"/>
        <v>0</v>
      </c>
      <c r="L664" s="35">
        <f t="shared" si="34"/>
        <v>0</v>
      </c>
      <c r="M664" s="35">
        <f t="shared" si="34"/>
        <v>0</v>
      </c>
    </row>
    <row r="665" spans="1:12" s="33" customFormat="1" ht="11.25">
      <c r="A665" s="8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s="33" customFormat="1" ht="11.25">
      <c r="A666" s="8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3" s="29" customFormat="1" ht="15">
      <c r="A667" s="36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8"/>
    </row>
    <row r="668" spans="1:13" s="29" customFormat="1" ht="15">
      <c r="A668" s="218" t="s">
        <v>72</v>
      </c>
      <c r="B668" s="218"/>
      <c r="C668" s="218"/>
      <c r="D668" s="218"/>
      <c r="E668" s="28" t="s">
        <v>66</v>
      </c>
      <c r="F668" s="26">
        <f>+F631</f>
        <v>42736</v>
      </c>
      <c r="G668" s="28" t="s">
        <v>67</v>
      </c>
      <c r="H668" s="26">
        <f>+H631</f>
        <v>43100</v>
      </c>
      <c r="I668" s="27"/>
      <c r="J668" s="27"/>
      <c r="K668" s="27"/>
      <c r="L668" s="27"/>
      <c r="M668" s="28"/>
    </row>
    <row r="669" spans="1:13" s="29" customFormat="1" ht="15">
      <c r="A669" s="36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8"/>
    </row>
    <row r="670" spans="1:13" s="29" customFormat="1" ht="15">
      <c r="A670" s="215" t="s">
        <v>0</v>
      </c>
      <c r="B670" s="215"/>
      <c r="C670" s="216" t="str">
        <f>+C633</f>
        <v>UDRUGA PROBA</v>
      </c>
      <c r="D670" s="217"/>
      <c r="E670" s="217"/>
      <c r="F670" s="27"/>
      <c r="G670" s="215" t="s">
        <v>2</v>
      </c>
      <c r="H670" s="215"/>
      <c r="I670" s="216" t="str">
        <f>+I633</f>
        <v>123456</v>
      </c>
      <c r="J670" s="217"/>
      <c r="K670" s="217"/>
      <c r="L670" s="27"/>
      <c r="M670" s="28"/>
    </row>
    <row r="671" spans="1:13" s="29" customFormat="1" ht="15">
      <c r="A671" s="215" t="s">
        <v>3</v>
      </c>
      <c r="B671" s="215"/>
      <c r="C671" s="216" t="str">
        <f>+C634</f>
        <v>47000</v>
      </c>
      <c r="D671" s="217"/>
      <c r="E671" s="217"/>
      <c r="F671" s="27"/>
      <c r="G671" s="215" t="s">
        <v>64</v>
      </c>
      <c r="H671" s="215"/>
      <c r="I671" s="216" t="str">
        <f>+I634</f>
        <v>HR1210010051863000160</v>
      </c>
      <c r="J671" s="217"/>
      <c r="K671" s="217"/>
      <c r="L671" s="27"/>
      <c r="M671" s="28"/>
    </row>
    <row r="672" spans="1:13" s="29" customFormat="1" ht="15">
      <c r="A672" s="215" t="s">
        <v>4</v>
      </c>
      <c r="B672" s="215"/>
      <c r="C672" s="216" t="str">
        <f>+C635</f>
        <v>KARLOVAC</v>
      </c>
      <c r="D672" s="217"/>
      <c r="E672" s="217"/>
      <c r="F672" s="27"/>
      <c r="G672" s="215" t="s">
        <v>5</v>
      </c>
      <c r="H672" s="215"/>
      <c r="I672" s="216" t="str">
        <f>+I635</f>
        <v>4311</v>
      </c>
      <c r="J672" s="217"/>
      <c r="K672" s="217"/>
      <c r="L672" s="27"/>
      <c r="M672" s="28"/>
    </row>
    <row r="673" spans="1:13" s="29" customFormat="1" ht="15">
      <c r="A673" s="215" t="s">
        <v>63</v>
      </c>
      <c r="B673" s="215"/>
      <c r="C673" s="216" t="str">
        <f>+C636</f>
        <v>=+PODACI!B22</v>
      </c>
      <c r="D673" s="217"/>
      <c r="E673" s="217"/>
      <c r="F673" s="27"/>
      <c r="G673" s="215" t="s">
        <v>59</v>
      </c>
      <c r="H673" s="215"/>
      <c r="I673" s="216" t="str">
        <f>+I636</f>
        <v>179</v>
      </c>
      <c r="J673" s="217"/>
      <c r="K673" s="217"/>
      <c r="L673" s="27"/>
      <c r="M673" s="28"/>
    </row>
    <row r="674" spans="1:13" s="29" customFormat="1" ht="15">
      <c r="A674" s="215" t="s">
        <v>1</v>
      </c>
      <c r="B674" s="215"/>
      <c r="C674" s="216" t="str">
        <f>+C637</f>
        <v>91184883380</v>
      </c>
      <c r="D674" s="217"/>
      <c r="E674" s="28" t="s">
        <v>84</v>
      </c>
      <c r="F674" s="37" t="str">
        <f>+F637</f>
        <v>91232123</v>
      </c>
      <c r="G674" s="215" t="s">
        <v>6</v>
      </c>
      <c r="H674" s="215"/>
      <c r="I674" s="216" t="str">
        <f>+I637</f>
        <v>04</v>
      </c>
      <c r="J674" s="217"/>
      <c r="K674" s="217"/>
      <c r="L674" s="27"/>
      <c r="M674" s="28"/>
    </row>
    <row r="675" spans="1:12" s="5" customFormat="1" ht="7.5" customHeight="1">
      <c r="A675" s="179"/>
      <c r="B675" s="179"/>
      <c r="C675" s="179"/>
      <c r="D675" s="179"/>
      <c r="E675" s="179"/>
      <c r="F675" s="179"/>
      <c r="G675" s="179"/>
      <c r="H675" s="179"/>
      <c r="I675" s="179"/>
      <c r="J675" s="179"/>
      <c r="K675" s="9"/>
      <c r="L675" s="9"/>
    </row>
    <row r="676" spans="1:13" s="30" customFormat="1" ht="11.25" customHeight="1">
      <c r="A676" s="201" t="s">
        <v>60</v>
      </c>
      <c r="B676" s="185" t="s">
        <v>68</v>
      </c>
      <c r="C676" s="185"/>
      <c r="D676" s="185" t="s">
        <v>35</v>
      </c>
      <c r="E676" s="184" t="s">
        <v>36</v>
      </c>
      <c r="F676" s="184" t="s">
        <v>70</v>
      </c>
      <c r="G676" s="185" t="s">
        <v>38</v>
      </c>
      <c r="H676" s="185" t="s">
        <v>39</v>
      </c>
      <c r="I676" s="184" t="s">
        <v>40</v>
      </c>
      <c r="J676" s="184" t="s">
        <v>42</v>
      </c>
      <c r="K676" s="184" t="s">
        <v>44</v>
      </c>
      <c r="L676" s="185" t="s">
        <v>46</v>
      </c>
      <c r="M676" s="186" t="s">
        <v>71</v>
      </c>
    </row>
    <row r="677" spans="1:13" s="31" customFormat="1" ht="72" customHeight="1">
      <c r="A677" s="201"/>
      <c r="B677" s="10" t="s">
        <v>69</v>
      </c>
      <c r="C677" s="10" t="s">
        <v>34</v>
      </c>
      <c r="D677" s="185"/>
      <c r="E677" s="184"/>
      <c r="F677" s="184"/>
      <c r="G677" s="185"/>
      <c r="H677" s="185"/>
      <c r="I677" s="184"/>
      <c r="J677" s="184"/>
      <c r="K677" s="184"/>
      <c r="L677" s="185"/>
      <c r="M677" s="186"/>
    </row>
    <row r="678" spans="1:13" s="32" customFormat="1" ht="11.25">
      <c r="A678" s="14"/>
      <c r="B678" s="15">
        <f>+B664</f>
        <v>0</v>
      </c>
      <c r="C678" s="15">
        <f aca="true" t="shared" si="35" ref="C678:M678">+C664</f>
        <v>0</v>
      </c>
      <c r="D678" s="15">
        <f t="shared" si="35"/>
        <v>0</v>
      </c>
      <c r="E678" s="15">
        <f t="shared" si="35"/>
        <v>0</v>
      </c>
      <c r="F678" s="15">
        <f t="shared" si="35"/>
        <v>0</v>
      </c>
      <c r="G678" s="15">
        <f t="shared" si="35"/>
        <v>0</v>
      </c>
      <c r="H678" s="15">
        <f t="shared" si="35"/>
        <v>0</v>
      </c>
      <c r="I678" s="15">
        <f t="shared" si="35"/>
        <v>0</v>
      </c>
      <c r="J678" s="15">
        <f t="shared" si="35"/>
        <v>0</v>
      </c>
      <c r="K678" s="15">
        <f t="shared" si="35"/>
        <v>0</v>
      </c>
      <c r="L678" s="15">
        <f t="shared" si="35"/>
        <v>0</v>
      </c>
      <c r="M678" s="16">
        <f t="shared" si="35"/>
        <v>0</v>
      </c>
    </row>
    <row r="679" spans="1:13" s="32" customFormat="1" ht="11.25">
      <c r="A679" s="39">
        <f>+A662+1</f>
        <v>199</v>
      </c>
      <c r="B679" s="77" t="s">
        <v>87</v>
      </c>
      <c r="C679" s="78"/>
      <c r="D679" s="13" t="s">
        <v>86</v>
      </c>
      <c r="E679" s="78"/>
      <c r="F679" s="13" t="s">
        <v>89</v>
      </c>
      <c r="G679" s="181"/>
      <c r="H679" s="181"/>
      <c r="I679" s="79" t="s">
        <v>90</v>
      </c>
      <c r="J679" s="181"/>
      <c r="K679" s="181"/>
      <c r="L679" s="181"/>
      <c r="M679" s="181"/>
    </row>
    <row r="680" spans="1:13" s="32" customFormat="1" ht="11.25">
      <c r="A680" s="17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13">
        <f>SUM(B680:L680)</f>
        <v>0</v>
      </c>
    </row>
    <row r="681" spans="1:13" s="32" customFormat="1" ht="11.25">
      <c r="A681" s="39">
        <f>+A679+1</f>
        <v>200</v>
      </c>
      <c r="B681" s="77" t="s">
        <v>87</v>
      </c>
      <c r="C681" s="78"/>
      <c r="D681" s="13" t="s">
        <v>86</v>
      </c>
      <c r="E681" s="78"/>
      <c r="F681" s="13" t="s">
        <v>89</v>
      </c>
      <c r="G681" s="181"/>
      <c r="H681" s="181"/>
      <c r="I681" s="79" t="s">
        <v>90</v>
      </c>
      <c r="J681" s="181"/>
      <c r="K681" s="181"/>
      <c r="L681" s="181"/>
      <c r="M681" s="181"/>
    </row>
    <row r="682" spans="1:13" s="32" customFormat="1" ht="11.25">
      <c r="A682" s="17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13">
        <f>SUM(B682:L682)</f>
        <v>0</v>
      </c>
    </row>
    <row r="683" spans="1:13" s="32" customFormat="1" ht="11.25">
      <c r="A683" s="39">
        <f>+A681+1</f>
        <v>201</v>
      </c>
      <c r="B683" s="77" t="s">
        <v>87</v>
      </c>
      <c r="C683" s="78"/>
      <c r="D683" s="13" t="s">
        <v>86</v>
      </c>
      <c r="E683" s="78"/>
      <c r="F683" s="13" t="s">
        <v>89</v>
      </c>
      <c r="G683" s="181"/>
      <c r="H683" s="181"/>
      <c r="I683" s="79" t="s">
        <v>90</v>
      </c>
      <c r="J683" s="181"/>
      <c r="K683" s="181"/>
      <c r="L683" s="181"/>
      <c r="M683" s="181"/>
    </row>
    <row r="684" spans="1:13" s="32" customFormat="1" ht="11.25">
      <c r="A684" s="17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13">
        <f>SUM(B684:L684)</f>
        <v>0</v>
      </c>
    </row>
    <row r="685" spans="1:13" s="32" customFormat="1" ht="11.25">
      <c r="A685" s="39">
        <f>+A683+1</f>
        <v>202</v>
      </c>
      <c r="B685" s="77" t="s">
        <v>87</v>
      </c>
      <c r="C685" s="78"/>
      <c r="D685" s="13" t="s">
        <v>86</v>
      </c>
      <c r="E685" s="78"/>
      <c r="F685" s="13" t="s">
        <v>89</v>
      </c>
      <c r="G685" s="181"/>
      <c r="H685" s="181"/>
      <c r="I685" s="79" t="s">
        <v>90</v>
      </c>
      <c r="J685" s="181"/>
      <c r="K685" s="181"/>
      <c r="L685" s="181"/>
      <c r="M685" s="181"/>
    </row>
    <row r="686" spans="1:13" s="32" customFormat="1" ht="11.25">
      <c r="A686" s="17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13">
        <f>SUM(B686:L686)</f>
        <v>0</v>
      </c>
    </row>
    <row r="687" spans="1:13" s="32" customFormat="1" ht="11.25">
      <c r="A687" s="39">
        <f>+A685+1</f>
        <v>203</v>
      </c>
      <c r="B687" s="77" t="s">
        <v>87</v>
      </c>
      <c r="C687" s="78"/>
      <c r="D687" s="13" t="s">
        <v>86</v>
      </c>
      <c r="E687" s="78"/>
      <c r="F687" s="13" t="s">
        <v>89</v>
      </c>
      <c r="G687" s="181"/>
      <c r="H687" s="181"/>
      <c r="I687" s="79" t="s">
        <v>90</v>
      </c>
      <c r="J687" s="181"/>
      <c r="K687" s="181"/>
      <c r="L687" s="181"/>
      <c r="M687" s="181"/>
    </row>
    <row r="688" spans="1:13" s="32" customFormat="1" ht="11.25">
      <c r="A688" s="17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13">
        <f>SUM(B688:L688)</f>
        <v>0</v>
      </c>
    </row>
    <row r="689" spans="1:13" s="32" customFormat="1" ht="11.25">
      <c r="A689" s="39">
        <f>+A687+1</f>
        <v>204</v>
      </c>
      <c r="B689" s="77" t="s">
        <v>87</v>
      </c>
      <c r="C689" s="78"/>
      <c r="D689" s="13" t="s">
        <v>86</v>
      </c>
      <c r="E689" s="78"/>
      <c r="F689" s="13" t="s">
        <v>89</v>
      </c>
      <c r="G689" s="181"/>
      <c r="H689" s="181"/>
      <c r="I689" s="79" t="s">
        <v>90</v>
      </c>
      <c r="J689" s="181"/>
      <c r="K689" s="181"/>
      <c r="L689" s="181"/>
      <c r="M689" s="181"/>
    </row>
    <row r="690" spans="1:13" s="33" customFormat="1" ht="11.25">
      <c r="A690" s="17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13">
        <f>SUM(B690:L690)</f>
        <v>0</v>
      </c>
    </row>
    <row r="691" spans="1:13" s="33" customFormat="1" ht="11.25">
      <c r="A691" s="39">
        <f>+A689+1</f>
        <v>205</v>
      </c>
      <c r="B691" s="77" t="s">
        <v>87</v>
      </c>
      <c r="C691" s="78"/>
      <c r="D691" s="13" t="s">
        <v>86</v>
      </c>
      <c r="E691" s="78"/>
      <c r="F691" s="13" t="s">
        <v>89</v>
      </c>
      <c r="G691" s="181"/>
      <c r="H691" s="181"/>
      <c r="I691" s="79" t="s">
        <v>90</v>
      </c>
      <c r="J691" s="181"/>
      <c r="K691" s="181"/>
      <c r="L691" s="181"/>
      <c r="M691" s="181"/>
    </row>
    <row r="692" spans="1:13" s="33" customFormat="1" ht="11.25">
      <c r="A692" s="17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13">
        <f>SUM(B692:L692)</f>
        <v>0</v>
      </c>
    </row>
    <row r="693" spans="1:13" s="33" customFormat="1" ht="11.25">
      <c r="A693" s="39">
        <f>+A691+1</f>
        <v>206</v>
      </c>
      <c r="B693" s="77" t="s">
        <v>87</v>
      </c>
      <c r="C693" s="78"/>
      <c r="D693" s="13" t="s">
        <v>86</v>
      </c>
      <c r="E693" s="78"/>
      <c r="F693" s="13" t="s">
        <v>89</v>
      </c>
      <c r="G693" s="181"/>
      <c r="H693" s="181"/>
      <c r="I693" s="79" t="s">
        <v>90</v>
      </c>
      <c r="J693" s="181"/>
      <c r="K693" s="181"/>
      <c r="L693" s="181"/>
      <c r="M693" s="181"/>
    </row>
    <row r="694" spans="1:13" s="33" customFormat="1" ht="11.25">
      <c r="A694" s="17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13">
        <f>SUM(B694:L694)</f>
        <v>0</v>
      </c>
    </row>
    <row r="695" spans="1:13" s="33" customFormat="1" ht="11.25">
      <c r="A695" s="39">
        <f>+A693+1</f>
        <v>207</v>
      </c>
      <c r="B695" s="77" t="s">
        <v>87</v>
      </c>
      <c r="C695" s="78"/>
      <c r="D695" s="13" t="s">
        <v>86</v>
      </c>
      <c r="E695" s="78"/>
      <c r="F695" s="13" t="s">
        <v>89</v>
      </c>
      <c r="G695" s="181"/>
      <c r="H695" s="181"/>
      <c r="I695" s="79" t="s">
        <v>90</v>
      </c>
      <c r="J695" s="181"/>
      <c r="K695" s="181"/>
      <c r="L695" s="181"/>
      <c r="M695" s="181"/>
    </row>
    <row r="696" spans="1:13" s="33" customFormat="1" ht="11.25">
      <c r="A696" s="17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13">
        <f>SUM(B696:L696)</f>
        <v>0</v>
      </c>
    </row>
    <row r="697" spans="1:13" s="33" customFormat="1" ht="11.25">
      <c r="A697" s="39">
        <f>+A695+1</f>
        <v>208</v>
      </c>
      <c r="B697" s="77" t="s">
        <v>87</v>
      </c>
      <c r="C697" s="78"/>
      <c r="D697" s="13" t="s">
        <v>86</v>
      </c>
      <c r="E697" s="78"/>
      <c r="F697" s="13" t="s">
        <v>89</v>
      </c>
      <c r="G697" s="181"/>
      <c r="H697" s="181"/>
      <c r="I697" s="79" t="s">
        <v>90</v>
      </c>
      <c r="J697" s="181"/>
      <c r="K697" s="181"/>
      <c r="L697" s="181"/>
      <c r="M697" s="181"/>
    </row>
    <row r="698" spans="1:13" s="33" customFormat="1" ht="11.25">
      <c r="A698" s="17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13">
        <f>SUM(B698:L698)</f>
        <v>0</v>
      </c>
    </row>
    <row r="699" spans="1:13" s="33" customFormat="1" ht="11.25">
      <c r="A699" s="39">
        <f>+A697+1</f>
        <v>209</v>
      </c>
      <c r="B699" s="77" t="s">
        <v>87</v>
      </c>
      <c r="C699" s="78"/>
      <c r="D699" s="13" t="s">
        <v>86</v>
      </c>
      <c r="E699" s="78"/>
      <c r="F699" s="13" t="s">
        <v>89</v>
      </c>
      <c r="G699" s="181"/>
      <c r="H699" s="181"/>
      <c r="I699" s="79" t="s">
        <v>90</v>
      </c>
      <c r="J699" s="181"/>
      <c r="K699" s="181"/>
      <c r="L699" s="181"/>
      <c r="M699" s="181"/>
    </row>
    <row r="700" spans="1:13" s="33" customFormat="1" ht="11.25">
      <c r="A700" s="18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13">
        <f>SUM(B700:L700)</f>
        <v>0</v>
      </c>
    </row>
    <row r="701" spans="1:13" s="33" customFormat="1" ht="11.25">
      <c r="A701" s="12" t="s">
        <v>62</v>
      </c>
      <c r="B701" s="35">
        <f aca="true" t="shared" si="36" ref="B701:M701">SUM(B678:B700)</f>
        <v>0</v>
      </c>
      <c r="C701" s="35">
        <f t="shared" si="36"/>
        <v>0</v>
      </c>
      <c r="D701" s="35">
        <f t="shared" si="36"/>
        <v>0</v>
      </c>
      <c r="E701" s="35">
        <f t="shared" si="36"/>
        <v>0</v>
      </c>
      <c r="F701" s="35">
        <f t="shared" si="36"/>
        <v>0</v>
      </c>
      <c r="G701" s="35">
        <f t="shared" si="36"/>
        <v>0</v>
      </c>
      <c r="H701" s="35">
        <f t="shared" si="36"/>
        <v>0</v>
      </c>
      <c r="I701" s="35">
        <f t="shared" si="36"/>
        <v>0</v>
      </c>
      <c r="J701" s="35">
        <f t="shared" si="36"/>
        <v>0</v>
      </c>
      <c r="K701" s="35">
        <f t="shared" si="36"/>
        <v>0</v>
      </c>
      <c r="L701" s="35">
        <f t="shared" si="36"/>
        <v>0</v>
      </c>
      <c r="M701" s="35">
        <f t="shared" si="36"/>
        <v>0</v>
      </c>
    </row>
    <row r="702" spans="1:12" s="33" customFormat="1" ht="11.25">
      <c r="A702" s="8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s="33" customFormat="1" ht="11.25">
      <c r="A703" s="8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3" s="29" customFormat="1" ht="15">
      <c r="A704" s="36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8"/>
    </row>
    <row r="705" spans="1:13" s="29" customFormat="1" ht="15">
      <c r="A705" s="218" t="s">
        <v>72</v>
      </c>
      <c r="B705" s="218"/>
      <c r="C705" s="218"/>
      <c r="D705" s="218"/>
      <c r="E705" s="28" t="s">
        <v>66</v>
      </c>
      <c r="F705" s="26">
        <f>+F668</f>
        <v>42736</v>
      </c>
      <c r="G705" s="28" t="s">
        <v>67</v>
      </c>
      <c r="H705" s="26">
        <f>+H668</f>
        <v>43100</v>
      </c>
      <c r="I705" s="27"/>
      <c r="J705" s="27"/>
      <c r="K705" s="27"/>
      <c r="L705" s="27"/>
      <c r="M705" s="28"/>
    </row>
    <row r="706" spans="1:13" s="29" customFormat="1" ht="15">
      <c r="A706" s="36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8"/>
    </row>
    <row r="707" spans="1:13" s="29" customFormat="1" ht="15">
      <c r="A707" s="215" t="s">
        <v>0</v>
      </c>
      <c r="B707" s="215"/>
      <c r="C707" s="216" t="str">
        <f>+C670</f>
        <v>UDRUGA PROBA</v>
      </c>
      <c r="D707" s="217"/>
      <c r="E707" s="217"/>
      <c r="F707" s="27"/>
      <c r="G707" s="215" t="s">
        <v>2</v>
      </c>
      <c r="H707" s="215"/>
      <c r="I707" s="216" t="str">
        <f>+I670</f>
        <v>123456</v>
      </c>
      <c r="J707" s="217"/>
      <c r="K707" s="217"/>
      <c r="L707" s="27"/>
      <c r="M707" s="28"/>
    </row>
    <row r="708" spans="1:13" s="29" customFormat="1" ht="15">
      <c r="A708" s="215" t="s">
        <v>3</v>
      </c>
      <c r="B708" s="215"/>
      <c r="C708" s="216" t="str">
        <f>+C671</f>
        <v>47000</v>
      </c>
      <c r="D708" s="217"/>
      <c r="E708" s="217"/>
      <c r="F708" s="27"/>
      <c r="G708" s="215" t="s">
        <v>64</v>
      </c>
      <c r="H708" s="215"/>
      <c r="I708" s="216" t="str">
        <f>+I671</f>
        <v>HR1210010051863000160</v>
      </c>
      <c r="J708" s="217"/>
      <c r="K708" s="217"/>
      <c r="L708" s="27"/>
      <c r="M708" s="28"/>
    </row>
    <row r="709" spans="1:13" s="29" customFormat="1" ht="15">
      <c r="A709" s="215" t="s">
        <v>4</v>
      </c>
      <c r="B709" s="215"/>
      <c r="C709" s="216" t="str">
        <f>+C672</f>
        <v>KARLOVAC</v>
      </c>
      <c r="D709" s="217"/>
      <c r="E709" s="217"/>
      <c r="F709" s="27"/>
      <c r="G709" s="215" t="s">
        <v>5</v>
      </c>
      <c r="H709" s="215"/>
      <c r="I709" s="216" t="str">
        <f>+I672</f>
        <v>4311</v>
      </c>
      <c r="J709" s="217"/>
      <c r="K709" s="217"/>
      <c r="L709" s="27"/>
      <c r="M709" s="28"/>
    </row>
    <row r="710" spans="1:13" s="29" customFormat="1" ht="15">
      <c r="A710" s="215" t="s">
        <v>63</v>
      </c>
      <c r="B710" s="215"/>
      <c r="C710" s="216" t="str">
        <f>+C673</f>
        <v>=+PODACI!B22</v>
      </c>
      <c r="D710" s="217"/>
      <c r="E710" s="217"/>
      <c r="F710" s="27"/>
      <c r="G710" s="215" t="s">
        <v>59</v>
      </c>
      <c r="H710" s="215"/>
      <c r="I710" s="216" t="str">
        <f>+I673</f>
        <v>179</v>
      </c>
      <c r="J710" s="217"/>
      <c r="K710" s="217"/>
      <c r="L710" s="27"/>
      <c r="M710" s="28"/>
    </row>
    <row r="711" spans="1:13" s="29" customFormat="1" ht="15">
      <c r="A711" s="215" t="s">
        <v>1</v>
      </c>
      <c r="B711" s="215"/>
      <c r="C711" s="216" t="str">
        <f>+C674</f>
        <v>91184883380</v>
      </c>
      <c r="D711" s="217"/>
      <c r="E711" s="28" t="s">
        <v>84</v>
      </c>
      <c r="F711" s="37" t="str">
        <f>+F674</f>
        <v>91232123</v>
      </c>
      <c r="G711" s="215" t="s">
        <v>6</v>
      </c>
      <c r="H711" s="215"/>
      <c r="I711" s="216" t="str">
        <f>+I674</f>
        <v>04</v>
      </c>
      <c r="J711" s="217"/>
      <c r="K711" s="217"/>
      <c r="L711" s="27"/>
      <c r="M711" s="28"/>
    </row>
    <row r="712" spans="1:12" s="5" customFormat="1" ht="7.5" customHeight="1">
      <c r="A712" s="179"/>
      <c r="B712" s="179"/>
      <c r="C712" s="179"/>
      <c r="D712" s="179"/>
      <c r="E712" s="179"/>
      <c r="F712" s="179"/>
      <c r="G712" s="179"/>
      <c r="H712" s="179"/>
      <c r="I712" s="179"/>
      <c r="J712" s="179"/>
      <c r="K712" s="9"/>
      <c r="L712" s="9"/>
    </row>
    <row r="713" spans="1:13" s="30" customFormat="1" ht="11.25" customHeight="1">
      <c r="A713" s="201" t="s">
        <v>60</v>
      </c>
      <c r="B713" s="185" t="s">
        <v>68</v>
      </c>
      <c r="C713" s="185"/>
      <c r="D713" s="185" t="s">
        <v>35</v>
      </c>
      <c r="E713" s="184" t="s">
        <v>36</v>
      </c>
      <c r="F713" s="184" t="s">
        <v>70</v>
      </c>
      <c r="G713" s="185" t="s">
        <v>38</v>
      </c>
      <c r="H713" s="185" t="s">
        <v>39</v>
      </c>
      <c r="I713" s="184" t="s">
        <v>40</v>
      </c>
      <c r="J713" s="184" t="s">
        <v>42</v>
      </c>
      <c r="K713" s="184" t="s">
        <v>44</v>
      </c>
      <c r="L713" s="185" t="s">
        <v>46</v>
      </c>
      <c r="M713" s="186" t="s">
        <v>71</v>
      </c>
    </row>
    <row r="714" spans="1:13" s="31" customFormat="1" ht="72" customHeight="1">
      <c r="A714" s="201"/>
      <c r="B714" s="10" t="s">
        <v>69</v>
      </c>
      <c r="C714" s="10" t="s">
        <v>34</v>
      </c>
      <c r="D714" s="185"/>
      <c r="E714" s="184"/>
      <c r="F714" s="184"/>
      <c r="G714" s="185"/>
      <c r="H714" s="185"/>
      <c r="I714" s="184"/>
      <c r="J714" s="184"/>
      <c r="K714" s="184"/>
      <c r="L714" s="185"/>
      <c r="M714" s="186"/>
    </row>
    <row r="715" spans="1:13" s="32" customFormat="1" ht="11.25">
      <c r="A715" s="14"/>
      <c r="B715" s="15">
        <f>+B701</f>
        <v>0</v>
      </c>
      <c r="C715" s="15">
        <f aca="true" t="shared" si="37" ref="C715:M715">+C701</f>
        <v>0</v>
      </c>
      <c r="D715" s="15">
        <f t="shared" si="37"/>
        <v>0</v>
      </c>
      <c r="E715" s="15">
        <f t="shared" si="37"/>
        <v>0</v>
      </c>
      <c r="F715" s="15">
        <f t="shared" si="37"/>
        <v>0</v>
      </c>
      <c r="G715" s="15">
        <f t="shared" si="37"/>
        <v>0</v>
      </c>
      <c r="H715" s="15">
        <f t="shared" si="37"/>
        <v>0</v>
      </c>
      <c r="I715" s="15">
        <f t="shared" si="37"/>
        <v>0</v>
      </c>
      <c r="J715" s="15">
        <f t="shared" si="37"/>
        <v>0</v>
      </c>
      <c r="K715" s="15">
        <f t="shared" si="37"/>
        <v>0</v>
      </c>
      <c r="L715" s="15">
        <f t="shared" si="37"/>
        <v>0</v>
      </c>
      <c r="M715" s="16">
        <f t="shared" si="37"/>
        <v>0</v>
      </c>
    </row>
    <row r="716" spans="1:13" s="32" customFormat="1" ht="11.25">
      <c r="A716" s="39">
        <f>+A699+1</f>
        <v>210</v>
      </c>
      <c r="B716" s="77" t="s">
        <v>87</v>
      </c>
      <c r="C716" s="78"/>
      <c r="D716" s="13" t="s">
        <v>86</v>
      </c>
      <c r="E716" s="78"/>
      <c r="F716" s="13" t="s">
        <v>89</v>
      </c>
      <c r="G716" s="181"/>
      <c r="H716" s="181"/>
      <c r="I716" s="79" t="s">
        <v>90</v>
      </c>
      <c r="J716" s="181"/>
      <c r="K716" s="181"/>
      <c r="L716" s="181"/>
      <c r="M716" s="181"/>
    </row>
    <row r="717" spans="1:13" s="32" customFormat="1" ht="11.25">
      <c r="A717" s="17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13">
        <f>SUM(B717:L717)</f>
        <v>0</v>
      </c>
    </row>
    <row r="718" spans="1:13" s="32" customFormat="1" ht="11.25">
      <c r="A718" s="39">
        <f>+A716+1</f>
        <v>211</v>
      </c>
      <c r="B718" s="77" t="s">
        <v>87</v>
      </c>
      <c r="C718" s="78"/>
      <c r="D718" s="13" t="s">
        <v>86</v>
      </c>
      <c r="E718" s="78"/>
      <c r="F718" s="13" t="s">
        <v>89</v>
      </c>
      <c r="G718" s="181"/>
      <c r="H718" s="181"/>
      <c r="I718" s="79" t="s">
        <v>90</v>
      </c>
      <c r="J718" s="181"/>
      <c r="K718" s="181"/>
      <c r="L718" s="181"/>
      <c r="M718" s="181"/>
    </row>
    <row r="719" spans="1:13" s="32" customFormat="1" ht="11.25">
      <c r="A719" s="17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13">
        <f>SUM(B719:L719)</f>
        <v>0</v>
      </c>
    </row>
    <row r="720" spans="1:13" s="32" customFormat="1" ht="11.25">
      <c r="A720" s="39">
        <f>+A718+1</f>
        <v>212</v>
      </c>
      <c r="B720" s="77" t="s">
        <v>87</v>
      </c>
      <c r="C720" s="78"/>
      <c r="D720" s="13" t="s">
        <v>86</v>
      </c>
      <c r="E720" s="78"/>
      <c r="F720" s="13" t="s">
        <v>89</v>
      </c>
      <c r="G720" s="181"/>
      <c r="H720" s="181"/>
      <c r="I720" s="79" t="s">
        <v>90</v>
      </c>
      <c r="J720" s="181"/>
      <c r="K720" s="181"/>
      <c r="L720" s="181"/>
      <c r="M720" s="181"/>
    </row>
    <row r="721" spans="1:13" s="32" customFormat="1" ht="11.25">
      <c r="A721" s="17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13">
        <f>SUM(B721:L721)</f>
        <v>0</v>
      </c>
    </row>
    <row r="722" spans="1:13" s="32" customFormat="1" ht="11.25">
      <c r="A722" s="39">
        <f>+A720+1</f>
        <v>213</v>
      </c>
      <c r="B722" s="77" t="s">
        <v>87</v>
      </c>
      <c r="C722" s="78"/>
      <c r="D722" s="13" t="s">
        <v>86</v>
      </c>
      <c r="E722" s="78"/>
      <c r="F722" s="13" t="s">
        <v>89</v>
      </c>
      <c r="G722" s="181"/>
      <c r="H722" s="181"/>
      <c r="I722" s="79" t="s">
        <v>90</v>
      </c>
      <c r="J722" s="181"/>
      <c r="K722" s="181"/>
      <c r="L722" s="181"/>
      <c r="M722" s="181"/>
    </row>
    <row r="723" spans="1:13" s="32" customFormat="1" ht="11.25">
      <c r="A723" s="17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13">
        <f>SUM(B723:L723)</f>
        <v>0</v>
      </c>
    </row>
    <row r="724" spans="1:13" s="32" customFormat="1" ht="11.25">
      <c r="A724" s="39">
        <f>+A722+1</f>
        <v>214</v>
      </c>
      <c r="B724" s="77" t="s">
        <v>87</v>
      </c>
      <c r="C724" s="78"/>
      <c r="D724" s="13" t="s">
        <v>86</v>
      </c>
      <c r="E724" s="78"/>
      <c r="F724" s="13" t="s">
        <v>89</v>
      </c>
      <c r="G724" s="181"/>
      <c r="H724" s="181"/>
      <c r="I724" s="79" t="s">
        <v>90</v>
      </c>
      <c r="J724" s="181"/>
      <c r="K724" s="181"/>
      <c r="L724" s="181"/>
      <c r="M724" s="181"/>
    </row>
    <row r="725" spans="1:13" s="32" customFormat="1" ht="11.25">
      <c r="A725" s="17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13">
        <f>SUM(B725:L725)</f>
        <v>0</v>
      </c>
    </row>
    <row r="726" spans="1:13" s="32" customFormat="1" ht="11.25">
      <c r="A726" s="39">
        <f>+A724+1</f>
        <v>215</v>
      </c>
      <c r="B726" s="77" t="s">
        <v>87</v>
      </c>
      <c r="C726" s="78"/>
      <c r="D726" s="13" t="s">
        <v>86</v>
      </c>
      <c r="E726" s="78"/>
      <c r="F726" s="13" t="s">
        <v>89</v>
      </c>
      <c r="G726" s="181"/>
      <c r="H726" s="181"/>
      <c r="I726" s="79" t="s">
        <v>90</v>
      </c>
      <c r="J726" s="181"/>
      <c r="K726" s="181"/>
      <c r="L726" s="181"/>
      <c r="M726" s="181"/>
    </row>
    <row r="727" spans="1:13" s="33" customFormat="1" ht="11.25">
      <c r="A727" s="17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13">
        <f>SUM(B727:L727)</f>
        <v>0</v>
      </c>
    </row>
    <row r="728" spans="1:13" s="33" customFormat="1" ht="11.25">
      <c r="A728" s="39">
        <f>+A726+1</f>
        <v>216</v>
      </c>
      <c r="B728" s="77" t="s">
        <v>87</v>
      </c>
      <c r="C728" s="78"/>
      <c r="D728" s="13" t="s">
        <v>86</v>
      </c>
      <c r="E728" s="78"/>
      <c r="F728" s="13" t="s">
        <v>89</v>
      </c>
      <c r="G728" s="181"/>
      <c r="H728" s="181"/>
      <c r="I728" s="79" t="s">
        <v>90</v>
      </c>
      <c r="J728" s="181"/>
      <c r="K728" s="181"/>
      <c r="L728" s="181"/>
      <c r="M728" s="181"/>
    </row>
    <row r="729" spans="1:13" s="33" customFormat="1" ht="11.25">
      <c r="A729" s="17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13">
        <f>SUM(B729:L729)</f>
        <v>0</v>
      </c>
    </row>
    <row r="730" spans="1:13" s="33" customFormat="1" ht="11.25">
      <c r="A730" s="39">
        <f>+A728+1</f>
        <v>217</v>
      </c>
      <c r="B730" s="77" t="s">
        <v>87</v>
      </c>
      <c r="C730" s="78"/>
      <c r="D730" s="13" t="s">
        <v>86</v>
      </c>
      <c r="E730" s="78"/>
      <c r="F730" s="13" t="s">
        <v>89</v>
      </c>
      <c r="G730" s="181"/>
      <c r="H730" s="181"/>
      <c r="I730" s="79" t="s">
        <v>90</v>
      </c>
      <c r="J730" s="181"/>
      <c r="K730" s="181"/>
      <c r="L730" s="181"/>
      <c r="M730" s="181"/>
    </row>
    <row r="731" spans="1:13" s="33" customFormat="1" ht="11.25">
      <c r="A731" s="17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13">
        <f>SUM(B731:L731)</f>
        <v>0</v>
      </c>
    </row>
    <row r="732" spans="1:13" s="33" customFormat="1" ht="11.25">
      <c r="A732" s="39">
        <f>+A730+1</f>
        <v>218</v>
      </c>
      <c r="B732" s="77" t="s">
        <v>87</v>
      </c>
      <c r="C732" s="78"/>
      <c r="D732" s="13" t="s">
        <v>86</v>
      </c>
      <c r="E732" s="78"/>
      <c r="F732" s="13" t="s">
        <v>89</v>
      </c>
      <c r="G732" s="181"/>
      <c r="H732" s="181"/>
      <c r="I732" s="79" t="s">
        <v>90</v>
      </c>
      <c r="J732" s="181"/>
      <c r="K732" s="181"/>
      <c r="L732" s="181"/>
      <c r="M732" s="181"/>
    </row>
    <row r="733" spans="1:13" s="33" customFormat="1" ht="11.25">
      <c r="A733" s="17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13">
        <f>SUM(B733:L733)</f>
        <v>0</v>
      </c>
    </row>
    <row r="734" spans="1:13" s="33" customFormat="1" ht="11.25">
      <c r="A734" s="39">
        <f>+A732+1</f>
        <v>219</v>
      </c>
      <c r="B734" s="77" t="s">
        <v>87</v>
      </c>
      <c r="C734" s="78"/>
      <c r="D734" s="13" t="s">
        <v>86</v>
      </c>
      <c r="E734" s="78"/>
      <c r="F734" s="13" t="s">
        <v>89</v>
      </c>
      <c r="G734" s="181"/>
      <c r="H734" s="181"/>
      <c r="I734" s="79" t="s">
        <v>90</v>
      </c>
      <c r="J734" s="181"/>
      <c r="K734" s="181"/>
      <c r="L734" s="181"/>
      <c r="M734" s="181"/>
    </row>
    <row r="735" spans="1:13" s="33" customFormat="1" ht="11.25">
      <c r="A735" s="17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13">
        <f>SUM(B735:L735)</f>
        <v>0</v>
      </c>
    </row>
    <row r="736" spans="1:13" s="33" customFormat="1" ht="11.25">
      <c r="A736" s="39">
        <f>+A734+1</f>
        <v>220</v>
      </c>
      <c r="B736" s="77" t="s">
        <v>87</v>
      </c>
      <c r="C736" s="78"/>
      <c r="D736" s="13" t="s">
        <v>86</v>
      </c>
      <c r="E736" s="78"/>
      <c r="F736" s="13" t="s">
        <v>89</v>
      </c>
      <c r="G736" s="181"/>
      <c r="H736" s="181"/>
      <c r="I736" s="79" t="s">
        <v>90</v>
      </c>
      <c r="J736" s="181"/>
      <c r="K736" s="181"/>
      <c r="L736" s="181"/>
      <c r="M736" s="181"/>
    </row>
    <row r="737" spans="1:13" s="33" customFormat="1" ht="11.25">
      <c r="A737" s="18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13">
        <f>SUM(B737:L737)</f>
        <v>0</v>
      </c>
    </row>
    <row r="738" spans="1:13" s="33" customFormat="1" ht="11.25">
      <c r="A738" s="12" t="s">
        <v>62</v>
      </c>
      <c r="B738" s="35">
        <f aca="true" t="shared" si="38" ref="B738:M738">SUM(B715:B737)</f>
        <v>0</v>
      </c>
      <c r="C738" s="35">
        <f t="shared" si="38"/>
        <v>0</v>
      </c>
      <c r="D738" s="35">
        <f t="shared" si="38"/>
        <v>0</v>
      </c>
      <c r="E738" s="35">
        <f t="shared" si="38"/>
        <v>0</v>
      </c>
      <c r="F738" s="35">
        <f t="shared" si="38"/>
        <v>0</v>
      </c>
      <c r="G738" s="35">
        <f t="shared" si="38"/>
        <v>0</v>
      </c>
      <c r="H738" s="35">
        <f t="shared" si="38"/>
        <v>0</v>
      </c>
      <c r="I738" s="35">
        <f t="shared" si="38"/>
        <v>0</v>
      </c>
      <c r="J738" s="35">
        <f t="shared" si="38"/>
        <v>0</v>
      </c>
      <c r="K738" s="35">
        <f t="shared" si="38"/>
        <v>0</v>
      </c>
      <c r="L738" s="35">
        <f t="shared" si="38"/>
        <v>0</v>
      </c>
      <c r="M738" s="35">
        <f t="shared" si="38"/>
        <v>0</v>
      </c>
    </row>
    <row r="739" spans="1:12" s="33" customFormat="1" ht="11.25">
      <c r="A739" s="8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s="33" customFormat="1" ht="11.25">
      <c r="A740" s="8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3" s="29" customFormat="1" ht="15">
      <c r="A741" s="36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8"/>
    </row>
    <row r="742" spans="1:13" s="29" customFormat="1" ht="15">
      <c r="A742" s="218" t="s">
        <v>72</v>
      </c>
      <c r="B742" s="218"/>
      <c r="C742" s="218"/>
      <c r="D742" s="218"/>
      <c r="E742" s="28" t="s">
        <v>66</v>
      </c>
      <c r="F742" s="26">
        <f>+F705</f>
        <v>42736</v>
      </c>
      <c r="G742" s="28" t="s">
        <v>67</v>
      </c>
      <c r="H742" s="26">
        <f>+H705</f>
        <v>43100</v>
      </c>
      <c r="I742" s="27"/>
      <c r="J742" s="27"/>
      <c r="K742" s="27"/>
      <c r="L742" s="27"/>
      <c r="M742" s="28"/>
    </row>
    <row r="743" spans="1:13" s="29" customFormat="1" ht="15">
      <c r="A743" s="36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8"/>
    </row>
    <row r="744" spans="1:13" s="29" customFormat="1" ht="15">
      <c r="A744" s="215" t="s">
        <v>0</v>
      </c>
      <c r="B744" s="215"/>
      <c r="C744" s="216" t="str">
        <f>+C707</f>
        <v>UDRUGA PROBA</v>
      </c>
      <c r="D744" s="217"/>
      <c r="E744" s="217"/>
      <c r="F744" s="27"/>
      <c r="G744" s="215" t="s">
        <v>2</v>
      </c>
      <c r="H744" s="215"/>
      <c r="I744" s="216" t="str">
        <f>+I707</f>
        <v>123456</v>
      </c>
      <c r="J744" s="217"/>
      <c r="K744" s="217"/>
      <c r="L744" s="27"/>
      <c r="M744" s="28"/>
    </row>
    <row r="745" spans="1:13" s="29" customFormat="1" ht="15">
      <c r="A745" s="215" t="s">
        <v>3</v>
      </c>
      <c r="B745" s="215"/>
      <c r="C745" s="216" t="str">
        <f>+C708</f>
        <v>47000</v>
      </c>
      <c r="D745" s="217"/>
      <c r="E745" s="217"/>
      <c r="F745" s="27"/>
      <c r="G745" s="215" t="s">
        <v>64</v>
      </c>
      <c r="H745" s="215"/>
      <c r="I745" s="216" t="str">
        <f>+I708</f>
        <v>HR1210010051863000160</v>
      </c>
      <c r="J745" s="217"/>
      <c r="K745" s="217"/>
      <c r="L745" s="27"/>
      <c r="M745" s="28"/>
    </row>
    <row r="746" spans="1:13" s="29" customFormat="1" ht="15">
      <c r="A746" s="215" t="s">
        <v>4</v>
      </c>
      <c r="B746" s="215"/>
      <c r="C746" s="216" t="str">
        <f>+C709</f>
        <v>KARLOVAC</v>
      </c>
      <c r="D746" s="217"/>
      <c r="E746" s="217"/>
      <c r="F746" s="27"/>
      <c r="G746" s="215" t="s">
        <v>5</v>
      </c>
      <c r="H746" s="215"/>
      <c r="I746" s="216" t="str">
        <f>+I709</f>
        <v>4311</v>
      </c>
      <c r="J746" s="217"/>
      <c r="K746" s="217"/>
      <c r="L746" s="27"/>
      <c r="M746" s="28"/>
    </row>
    <row r="747" spans="1:13" s="29" customFormat="1" ht="15">
      <c r="A747" s="215" t="s">
        <v>63</v>
      </c>
      <c r="B747" s="215"/>
      <c r="C747" s="216" t="str">
        <f>+C710</f>
        <v>=+PODACI!B22</v>
      </c>
      <c r="D747" s="217"/>
      <c r="E747" s="217"/>
      <c r="F747" s="27"/>
      <c r="G747" s="215" t="s">
        <v>59</v>
      </c>
      <c r="H747" s="215"/>
      <c r="I747" s="216" t="str">
        <f>+I710</f>
        <v>179</v>
      </c>
      <c r="J747" s="217"/>
      <c r="K747" s="217"/>
      <c r="L747" s="27"/>
      <c r="M747" s="28"/>
    </row>
    <row r="748" spans="1:13" s="29" customFormat="1" ht="15">
      <c r="A748" s="215" t="s">
        <v>1</v>
      </c>
      <c r="B748" s="215"/>
      <c r="C748" s="216" t="str">
        <f>+C711</f>
        <v>91184883380</v>
      </c>
      <c r="D748" s="217"/>
      <c r="E748" s="28" t="s">
        <v>84</v>
      </c>
      <c r="F748" s="37" t="str">
        <f>+F711</f>
        <v>91232123</v>
      </c>
      <c r="G748" s="215" t="s">
        <v>6</v>
      </c>
      <c r="H748" s="215"/>
      <c r="I748" s="216" t="str">
        <f>+I711</f>
        <v>04</v>
      </c>
      <c r="J748" s="217"/>
      <c r="K748" s="217"/>
      <c r="L748" s="27"/>
      <c r="M748" s="28"/>
    </row>
    <row r="749" spans="1:12" s="5" customFormat="1" ht="7.5" customHeight="1">
      <c r="A749" s="179"/>
      <c r="B749" s="179"/>
      <c r="C749" s="179"/>
      <c r="D749" s="179"/>
      <c r="E749" s="179"/>
      <c r="F749" s="179"/>
      <c r="G749" s="179"/>
      <c r="H749" s="179"/>
      <c r="I749" s="179"/>
      <c r="J749" s="179"/>
      <c r="K749" s="9"/>
      <c r="L749" s="9"/>
    </row>
    <row r="750" spans="1:13" s="30" customFormat="1" ht="11.25" customHeight="1">
      <c r="A750" s="201" t="s">
        <v>60</v>
      </c>
      <c r="B750" s="185" t="s">
        <v>68</v>
      </c>
      <c r="C750" s="185"/>
      <c r="D750" s="185" t="s">
        <v>35</v>
      </c>
      <c r="E750" s="184" t="s">
        <v>36</v>
      </c>
      <c r="F750" s="184" t="s">
        <v>70</v>
      </c>
      <c r="G750" s="185" t="s">
        <v>38</v>
      </c>
      <c r="H750" s="185" t="s">
        <v>39</v>
      </c>
      <c r="I750" s="184" t="s">
        <v>40</v>
      </c>
      <c r="J750" s="184" t="s">
        <v>42</v>
      </c>
      <c r="K750" s="184" t="s">
        <v>44</v>
      </c>
      <c r="L750" s="185" t="s">
        <v>46</v>
      </c>
      <c r="M750" s="186" t="s">
        <v>71</v>
      </c>
    </row>
    <row r="751" spans="1:13" s="31" customFormat="1" ht="72" customHeight="1">
      <c r="A751" s="201"/>
      <c r="B751" s="10" t="s">
        <v>69</v>
      </c>
      <c r="C751" s="10" t="s">
        <v>34</v>
      </c>
      <c r="D751" s="185"/>
      <c r="E751" s="184"/>
      <c r="F751" s="184"/>
      <c r="G751" s="185"/>
      <c r="H751" s="185"/>
      <c r="I751" s="184"/>
      <c r="J751" s="184"/>
      <c r="K751" s="184"/>
      <c r="L751" s="185"/>
      <c r="M751" s="186"/>
    </row>
    <row r="752" spans="1:13" s="32" customFormat="1" ht="11.25">
      <c r="A752" s="14"/>
      <c r="B752" s="15">
        <f>+B738</f>
        <v>0</v>
      </c>
      <c r="C752" s="15">
        <f aca="true" t="shared" si="39" ref="C752:M752">+C738</f>
        <v>0</v>
      </c>
      <c r="D752" s="15">
        <f t="shared" si="39"/>
        <v>0</v>
      </c>
      <c r="E752" s="15">
        <f t="shared" si="39"/>
        <v>0</v>
      </c>
      <c r="F752" s="15">
        <f t="shared" si="39"/>
        <v>0</v>
      </c>
      <c r="G752" s="15">
        <f t="shared" si="39"/>
        <v>0</v>
      </c>
      <c r="H752" s="15">
        <f t="shared" si="39"/>
        <v>0</v>
      </c>
      <c r="I752" s="15">
        <f t="shared" si="39"/>
        <v>0</v>
      </c>
      <c r="J752" s="15">
        <f t="shared" si="39"/>
        <v>0</v>
      </c>
      <c r="K752" s="15">
        <f t="shared" si="39"/>
        <v>0</v>
      </c>
      <c r="L752" s="15">
        <f t="shared" si="39"/>
        <v>0</v>
      </c>
      <c r="M752" s="16">
        <f t="shared" si="39"/>
        <v>0</v>
      </c>
    </row>
    <row r="753" spans="1:13" s="32" customFormat="1" ht="11.25">
      <c r="A753" s="39">
        <f>+A736+1</f>
        <v>221</v>
      </c>
      <c r="B753" s="77" t="s">
        <v>87</v>
      </c>
      <c r="C753" s="78"/>
      <c r="D753" s="13" t="s">
        <v>86</v>
      </c>
      <c r="E753" s="78"/>
      <c r="F753" s="13" t="s">
        <v>89</v>
      </c>
      <c r="G753" s="181"/>
      <c r="H753" s="181"/>
      <c r="I753" s="79" t="s">
        <v>90</v>
      </c>
      <c r="J753" s="181"/>
      <c r="K753" s="181"/>
      <c r="L753" s="181"/>
      <c r="M753" s="181"/>
    </row>
    <row r="754" spans="1:13" s="32" customFormat="1" ht="11.25">
      <c r="A754" s="17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13">
        <f>SUM(B754:L754)</f>
        <v>0</v>
      </c>
    </row>
    <row r="755" spans="1:13" s="32" customFormat="1" ht="11.25">
      <c r="A755" s="39">
        <f>+A753+1</f>
        <v>222</v>
      </c>
      <c r="B755" s="77" t="s">
        <v>87</v>
      </c>
      <c r="C755" s="78"/>
      <c r="D755" s="13" t="s">
        <v>86</v>
      </c>
      <c r="E755" s="78"/>
      <c r="F755" s="13" t="s">
        <v>89</v>
      </c>
      <c r="G755" s="181"/>
      <c r="H755" s="181"/>
      <c r="I755" s="79" t="s">
        <v>90</v>
      </c>
      <c r="J755" s="181"/>
      <c r="K755" s="181"/>
      <c r="L755" s="181"/>
      <c r="M755" s="181"/>
    </row>
    <row r="756" spans="1:13" s="32" customFormat="1" ht="11.25">
      <c r="A756" s="17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13">
        <f>SUM(B756:L756)</f>
        <v>0</v>
      </c>
    </row>
    <row r="757" spans="1:13" s="32" customFormat="1" ht="11.25">
      <c r="A757" s="39">
        <f>+A755+1</f>
        <v>223</v>
      </c>
      <c r="B757" s="77" t="s">
        <v>87</v>
      </c>
      <c r="C757" s="78"/>
      <c r="D757" s="13" t="s">
        <v>86</v>
      </c>
      <c r="E757" s="78"/>
      <c r="F757" s="13" t="s">
        <v>89</v>
      </c>
      <c r="G757" s="181"/>
      <c r="H757" s="181"/>
      <c r="I757" s="79" t="s">
        <v>90</v>
      </c>
      <c r="J757" s="181"/>
      <c r="K757" s="181"/>
      <c r="L757" s="181"/>
      <c r="M757" s="181"/>
    </row>
    <row r="758" spans="1:13" s="32" customFormat="1" ht="11.25">
      <c r="A758" s="17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13">
        <f>SUM(B758:L758)</f>
        <v>0</v>
      </c>
    </row>
    <row r="759" spans="1:13" s="32" customFormat="1" ht="11.25">
      <c r="A759" s="39">
        <f>+A757+1</f>
        <v>224</v>
      </c>
      <c r="B759" s="77" t="s">
        <v>87</v>
      </c>
      <c r="C759" s="78"/>
      <c r="D759" s="13" t="s">
        <v>86</v>
      </c>
      <c r="E759" s="78"/>
      <c r="F759" s="13" t="s">
        <v>89</v>
      </c>
      <c r="G759" s="181"/>
      <c r="H759" s="181"/>
      <c r="I759" s="79" t="s">
        <v>90</v>
      </c>
      <c r="J759" s="181"/>
      <c r="K759" s="181"/>
      <c r="L759" s="181"/>
      <c r="M759" s="181"/>
    </row>
    <row r="760" spans="1:13" s="32" customFormat="1" ht="11.25">
      <c r="A760" s="17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13">
        <f>SUM(B760:L760)</f>
        <v>0</v>
      </c>
    </row>
    <row r="761" spans="1:13" s="32" customFormat="1" ht="11.25">
      <c r="A761" s="39">
        <f>+A759+1</f>
        <v>225</v>
      </c>
      <c r="B761" s="77" t="s">
        <v>87</v>
      </c>
      <c r="C761" s="78"/>
      <c r="D761" s="13" t="s">
        <v>86</v>
      </c>
      <c r="E761" s="78"/>
      <c r="F761" s="13" t="s">
        <v>89</v>
      </c>
      <c r="G761" s="181"/>
      <c r="H761" s="181"/>
      <c r="I761" s="79" t="s">
        <v>90</v>
      </c>
      <c r="J761" s="181"/>
      <c r="K761" s="181"/>
      <c r="L761" s="181"/>
      <c r="M761" s="181"/>
    </row>
    <row r="762" spans="1:13" s="32" customFormat="1" ht="11.25">
      <c r="A762" s="17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13">
        <f>SUM(B762:L762)</f>
        <v>0</v>
      </c>
    </row>
    <row r="763" spans="1:13" s="32" customFormat="1" ht="11.25">
      <c r="A763" s="39">
        <f>+A761+1</f>
        <v>226</v>
      </c>
      <c r="B763" s="77" t="s">
        <v>87</v>
      </c>
      <c r="C763" s="78"/>
      <c r="D763" s="13" t="s">
        <v>86</v>
      </c>
      <c r="E763" s="78"/>
      <c r="F763" s="13" t="s">
        <v>89</v>
      </c>
      <c r="G763" s="181"/>
      <c r="H763" s="181"/>
      <c r="I763" s="79" t="s">
        <v>90</v>
      </c>
      <c r="J763" s="181"/>
      <c r="K763" s="181"/>
      <c r="L763" s="181"/>
      <c r="M763" s="181"/>
    </row>
    <row r="764" spans="1:13" s="33" customFormat="1" ht="11.25">
      <c r="A764" s="17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13">
        <f>SUM(B764:L764)</f>
        <v>0</v>
      </c>
    </row>
    <row r="765" spans="1:13" s="33" customFormat="1" ht="11.25">
      <c r="A765" s="39">
        <f>+A763+1</f>
        <v>227</v>
      </c>
      <c r="B765" s="77" t="s">
        <v>87</v>
      </c>
      <c r="C765" s="78"/>
      <c r="D765" s="13" t="s">
        <v>86</v>
      </c>
      <c r="E765" s="78"/>
      <c r="F765" s="13" t="s">
        <v>89</v>
      </c>
      <c r="G765" s="181"/>
      <c r="H765" s="181"/>
      <c r="I765" s="79" t="s">
        <v>90</v>
      </c>
      <c r="J765" s="181"/>
      <c r="K765" s="181"/>
      <c r="L765" s="181"/>
      <c r="M765" s="181"/>
    </row>
    <row r="766" spans="1:13" s="33" customFormat="1" ht="11.25">
      <c r="A766" s="17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13">
        <f>SUM(B766:L766)</f>
        <v>0</v>
      </c>
    </row>
    <row r="767" spans="1:13" s="33" customFormat="1" ht="11.25">
      <c r="A767" s="39">
        <f>+A765+1</f>
        <v>228</v>
      </c>
      <c r="B767" s="77" t="s">
        <v>87</v>
      </c>
      <c r="C767" s="78"/>
      <c r="D767" s="13" t="s">
        <v>86</v>
      </c>
      <c r="E767" s="78"/>
      <c r="F767" s="13" t="s">
        <v>89</v>
      </c>
      <c r="G767" s="181"/>
      <c r="H767" s="181"/>
      <c r="I767" s="79" t="s">
        <v>90</v>
      </c>
      <c r="J767" s="181"/>
      <c r="K767" s="181"/>
      <c r="L767" s="181"/>
      <c r="M767" s="181"/>
    </row>
    <row r="768" spans="1:13" s="33" customFormat="1" ht="11.25">
      <c r="A768" s="17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13">
        <f>SUM(B768:L768)</f>
        <v>0</v>
      </c>
    </row>
    <row r="769" spans="1:13" s="33" customFormat="1" ht="11.25">
      <c r="A769" s="39">
        <f>+A767+1</f>
        <v>229</v>
      </c>
      <c r="B769" s="77" t="s">
        <v>87</v>
      </c>
      <c r="C769" s="78"/>
      <c r="D769" s="13" t="s">
        <v>86</v>
      </c>
      <c r="E769" s="78"/>
      <c r="F769" s="13" t="s">
        <v>89</v>
      </c>
      <c r="G769" s="181"/>
      <c r="H769" s="181"/>
      <c r="I769" s="79" t="s">
        <v>90</v>
      </c>
      <c r="J769" s="181"/>
      <c r="K769" s="181"/>
      <c r="L769" s="181"/>
      <c r="M769" s="181"/>
    </row>
    <row r="770" spans="1:13" s="33" customFormat="1" ht="11.25">
      <c r="A770" s="17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13">
        <f>SUM(B770:L770)</f>
        <v>0</v>
      </c>
    </row>
    <row r="771" spans="1:13" s="33" customFormat="1" ht="11.25">
      <c r="A771" s="39">
        <f>+A769+1</f>
        <v>230</v>
      </c>
      <c r="B771" s="77" t="s">
        <v>87</v>
      </c>
      <c r="C771" s="78"/>
      <c r="D771" s="13" t="s">
        <v>86</v>
      </c>
      <c r="E771" s="78"/>
      <c r="F771" s="13" t="s">
        <v>89</v>
      </c>
      <c r="G771" s="181"/>
      <c r="H771" s="181"/>
      <c r="I771" s="79" t="s">
        <v>90</v>
      </c>
      <c r="J771" s="181"/>
      <c r="K771" s="181"/>
      <c r="L771" s="181"/>
      <c r="M771" s="181"/>
    </row>
    <row r="772" spans="1:13" s="33" customFormat="1" ht="11.25">
      <c r="A772" s="17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13">
        <f>SUM(B772:L772)</f>
        <v>0</v>
      </c>
    </row>
    <row r="773" spans="1:13" s="33" customFormat="1" ht="11.25">
      <c r="A773" s="39">
        <f>+A771+1</f>
        <v>231</v>
      </c>
      <c r="B773" s="77" t="s">
        <v>87</v>
      </c>
      <c r="C773" s="78"/>
      <c r="D773" s="13" t="s">
        <v>86</v>
      </c>
      <c r="E773" s="78"/>
      <c r="F773" s="13" t="s">
        <v>89</v>
      </c>
      <c r="G773" s="181"/>
      <c r="H773" s="181"/>
      <c r="I773" s="79" t="s">
        <v>90</v>
      </c>
      <c r="J773" s="181"/>
      <c r="K773" s="181"/>
      <c r="L773" s="181"/>
      <c r="M773" s="181"/>
    </row>
    <row r="774" spans="1:13" s="33" customFormat="1" ht="11.25">
      <c r="A774" s="18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13">
        <f>SUM(B774:L774)</f>
        <v>0</v>
      </c>
    </row>
    <row r="775" spans="1:13" s="33" customFormat="1" ht="11.25">
      <c r="A775" s="12" t="s">
        <v>62</v>
      </c>
      <c r="B775" s="35">
        <f aca="true" t="shared" si="40" ref="B775:M775">SUM(B752:B774)</f>
        <v>0</v>
      </c>
      <c r="C775" s="35">
        <f t="shared" si="40"/>
        <v>0</v>
      </c>
      <c r="D775" s="35">
        <f t="shared" si="40"/>
        <v>0</v>
      </c>
      <c r="E775" s="35">
        <f t="shared" si="40"/>
        <v>0</v>
      </c>
      <c r="F775" s="35">
        <f t="shared" si="40"/>
        <v>0</v>
      </c>
      <c r="G775" s="35">
        <f t="shared" si="40"/>
        <v>0</v>
      </c>
      <c r="H775" s="35">
        <f t="shared" si="40"/>
        <v>0</v>
      </c>
      <c r="I775" s="35">
        <f t="shared" si="40"/>
        <v>0</v>
      </c>
      <c r="J775" s="35">
        <f t="shared" si="40"/>
        <v>0</v>
      </c>
      <c r="K775" s="35">
        <f t="shared" si="40"/>
        <v>0</v>
      </c>
      <c r="L775" s="35">
        <f t="shared" si="40"/>
        <v>0</v>
      </c>
      <c r="M775" s="35">
        <f t="shared" si="40"/>
        <v>0</v>
      </c>
    </row>
    <row r="776" spans="1:12" s="33" customFormat="1" ht="11.25">
      <c r="A776" s="8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 s="33" customFormat="1" ht="11.25">
      <c r="A777" s="8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3" s="29" customFormat="1" ht="15">
      <c r="A778" s="36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8"/>
    </row>
    <row r="779" spans="1:13" s="29" customFormat="1" ht="15">
      <c r="A779" s="218" t="s">
        <v>72</v>
      </c>
      <c r="B779" s="218"/>
      <c r="C779" s="218"/>
      <c r="D779" s="218"/>
      <c r="E779" s="28" t="s">
        <v>66</v>
      </c>
      <c r="F779" s="26">
        <f>+F742</f>
        <v>42736</v>
      </c>
      <c r="G779" s="28" t="s">
        <v>67</v>
      </c>
      <c r="H779" s="26">
        <f>+H742</f>
        <v>43100</v>
      </c>
      <c r="I779" s="27"/>
      <c r="J779" s="27"/>
      <c r="K779" s="27"/>
      <c r="L779" s="27"/>
      <c r="M779" s="28"/>
    </row>
    <row r="780" spans="1:13" s="29" customFormat="1" ht="15">
      <c r="A780" s="36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8"/>
    </row>
    <row r="781" spans="1:13" s="29" customFormat="1" ht="15">
      <c r="A781" s="215" t="s">
        <v>0</v>
      </c>
      <c r="B781" s="215"/>
      <c r="C781" s="216" t="str">
        <f>+C744</f>
        <v>UDRUGA PROBA</v>
      </c>
      <c r="D781" s="217"/>
      <c r="E781" s="217"/>
      <c r="F781" s="27"/>
      <c r="G781" s="215" t="s">
        <v>2</v>
      </c>
      <c r="H781" s="215"/>
      <c r="I781" s="216" t="str">
        <f>+I744</f>
        <v>123456</v>
      </c>
      <c r="J781" s="217"/>
      <c r="K781" s="217"/>
      <c r="L781" s="27"/>
      <c r="M781" s="28"/>
    </row>
    <row r="782" spans="1:13" s="29" customFormat="1" ht="15">
      <c r="A782" s="215" t="s">
        <v>3</v>
      </c>
      <c r="B782" s="215"/>
      <c r="C782" s="216" t="str">
        <f>+C745</f>
        <v>47000</v>
      </c>
      <c r="D782" s="217"/>
      <c r="E782" s="217"/>
      <c r="F782" s="27"/>
      <c r="G782" s="215" t="s">
        <v>64</v>
      </c>
      <c r="H782" s="215"/>
      <c r="I782" s="216" t="str">
        <f>+I745</f>
        <v>HR1210010051863000160</v>
      </c>
      <c r="J782" s="217"/>
      <c r="K782" s="217"/>
      <c r="L782" s="27"/>
      <c r="M782" s="28"/>
    </row>
    <row r="783" spans="1:13" s="29" customFormat="1" ht="15">
      <c r="A783" s="215" t="s">
        <v>4</v>
      </c>
      <c r="B783" s="215"/>
      <c r="C783" s="216" t="str">
        <f>+C746</f>
        <v>KARLOVAC</v>
      </c>
      <c r="D783" s="217"/>
      <c r="E783" s="217"/>
      <c r="F783" s="27"/>
      <c r="G783" s="215" t="s">
        <v>5</v>
      </c>
      <c r="H783" s="215"/>
      <c r="I783" s="216" t="str">
        <f>+I746</f>
        <v>4311</v>
      </c>
      <c r="J783" s="217"/>
      <c r="K783" s="217"/>
      <c r="L783" s="27"/>
      <c r="M783" s="28"/>
    </row>
    <row r="784" spans="1:13" s="29" customFormat="1" ht="15">
      <c r="A784" s="215" t="s">
        <v>63</v>
      </c>
      <c r="B784" s="215"/>
      <c r="C784" s="216" t="str">
        <f>+C747</f>
        <v>=+PODACI!B22</v>
      </c>
      <c r="D784" s="217"/>
      <c r="E784" s="217"/>
      <c r="F784" s="27"/>
      <c r="G784" s="215" t="s">
        <v>59</v>
      </c>
      <c r="H784" s="215"/>
      <c r="I784" s="216" t="str">
        <f>+I747</f>
        <v>179</v>
      </c>
      <c r="J784" s="217"/>
      <c r="K784" s="217"/>
      <c r="L784" s="27"/>
      <c r="M784" s="28"/>
    </row>
    <row r="785" spans="1:13" s="29" customFormat="1" ht="15">
      <c r="A785" s="215" t="s">
        <v>1</v>
      </c>
      <c r="B785" s="215"/>
      <c r="C785" s="216" t="str">
        <f>+C748</f>
        <v>91184883380</v>
      </c>
      <c r="D785" s="217"/>
      <c r="E785" s="28" t="s">
        <v>84</v>
      </c>
      <c r="F785" s="37" t="str">
        <f>+F748</f>
        <v>91232123</v>
      </c>
      <c r="G785" s="215" t="s">
        <v>6</v>
      </c>
      <c r="H785" s="215"/>
      <c r="I785" s="216" t="str">
        <f>+I748</f>
        <v>04</v>
      </c>
      <c r="J785" s="217"/>
      <c r="K785" s="217"/>
      <c r="L785" s="27"/>
      <c r="M785" s="28"/>
    </row>
    <row r="786" spans="1:12" s="5" customFormat="1" ht="7.5" customHeight="1">
      <c r="A786" s="179"/>
      <c r="B786" s="179"/>
      <c r="C786" s="179"/>
      <c r="D786" s="179"/>
      <c r="E786" s="179"/>
      <c r="F786" s="179"/>
      <c r="G786" s="179"/>
      <c r="H786" s="179"/>
      <c r="I786" s="179"/>
      <c r="J786" s="179"/>
      <c r="K786" s="9"/>
      <c r="L786" s="9"/>
    </row>
    <row r="787" spans="1:13" s="30" customFormat="1" ht="11.25" customHeight="1">
      <c r="A787" s="201" t="s">
        <v>60</v>
      </c>
      <c r="B787" s="185" t="s">
        <v>68</v>
      </c>
      <c r="C787" s="185"/>
      <c r="D787" s="185" t="s">
        <v>35</v>
      </c>
      <c r="E787" s="184" t="s">
        <v>36</v>
      </c>
      <c r="F787" s="184" t="s">
        <v>70</v>
      </c>
      <c r="G787" s="185" t="s">
        <v>38</v>
      </c>
      <c r="H787" s="185" t="s">
        <v>39</v>
      </c>
      <c r="I787" s="184" t="s">
        <v>40</v>
      </c>
      <c r="J787" s="184" t="s">
        <v>42</v>
      </c>
      <c r="K787" s="184" t="s">
        <v>44</v>
      </c>
      <c r="L787" s="185" t="s">
        <v>46</v>
      </c>
      <c r="M787" s="186" t="s">
        <v>71</v>
      </c>
    </row>
    <row r="788" spans="1:13" s="31" customFormat="1" ht="72" customHeight="1">
      <c r="A788" s="201"/>
      <c r="B788" s="10" t="s">
        <v>69</v>
      </c>
      <c r="C788" s="10" t="s">
        <v>34</v>
      </c>
      <c r="D788" s="185"/>
      <c r="E788" s="184"/>
      <c r="F788" s="184"/>
      <c r="G788" s="185"/>
      <c r="H788" s="185"/>
      <c r="I788" s="184"/>
      <c r="J788" s="184"/>
      <c r="K788" s="184"/>
      <c r="L788" s="185"/>
      <c r="M788" s="186"/>
    </row>
    <row r="789" spans="1:13" s="32" customFormat="1" ht="11.25">
      <c r="A789" s="14"/>
      <c r="B789" s="15">
        <f>+B775</f>
        <v>0</v>
      </c>
      <c r="C789" s="15">
        <f aca="true" t="shared" si="41" ref="C789:M789">+C775</f>
        <v>0</v>
      </c>
      <c r="D789" s="15">
        <f t="shared" si="41"/>
        <v>0</v>
      </c>
      <c r="E789" s="15">
        <f t="shared" si="41"/>
        <v>0</v>
      </c>
      <c r="F789" s="15">
        <f t="shared" si="41"/>
        <v>0</v>
      </c>
      <c r="G789" s="15">
        <f t="shared" si="41"/>
        <v>0</v>
      </c>
      <c r="H789" s="15">
        <f t="shared" si="41"/>
        <v>0</v>
      </c>
      <c r="I789" s="15">
        <f t="shared" si="41"/>
        <v>0</v>
      </c>
      <c r="J789" s="15">
        <f t="shared" si="41"/>
        <v>0</v>
      </c>
      <c r="K789" s="15">
        <f t="shared" si="41"/>
        <v>0</v>
      </c>
      <c r="L789" s="15">
        <f t="shared" si="41"/>
        <v>0</v>
      </c>
      <c r="M789" s="16">
        <f t="shared" si="41"/>
        <v>0</v>
      </c>
    </row>
    <row r="790" spans="1:13" s="32" customFormat="1" ht="11.25">
      <c r="A790" s="39">
        <f>+A773+1</f>
        <v>232</v>
      </c>
      <c r="B790" s="77" t="s">
        <v>87</v>
      </c>
      <c r="C790" s="78"/>
      <c r="D790" s="13" t="s">
        <v>86</v>
      </c>
      <c r="E790" s="78"/>
      <c r="F790" s="13" t="s">
        <v>89</v>
      </c>
      <c r="G790" s="181"/>
      <c r="H790" s="181"/>
      <c r="I790" s="79" t="s">
        <v>90</v>
      </c>
      <c r="J790" s="181"/>
      <c r="K790" s="181"/>
      <c r="L790" s="181"/>
      <c r="M790" s="181"/>
    </row>
    <row r="791" spans="1:13" s="32" customFormat="1" ht="11.25">
      <c r="A791" s="17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13">
        <f>SUM(B791:L791)</f>
        <v>0</v>
      </c>
    </row>
    <row r="792" spans="1:13" s="32" customFormat="1" ht="11.25">
      <c r="A792" s="39">
        <f>+A790+1</f>
        <v>233</v>
      </c>
      <c r="B792" s="77" t="s">
        <v>87</v>
      </c>
      <c r="C792" s="78"/>
      <c r="D792" s="13" t="s">
        <v>86</v>
      </c>
      <c r="E792" s="78"/>
      <c r="F792" s="13" t="s">
        <v>89</v>
      </c>
      <c r="G792" s="181"/>
      <c r="H792" s="181"/>
      <c r="I792" s="79" t="s">
        <v>90</v>
      </c>
      <c r="J792" s="181"/>
      <c r="K792" s="181"/>
      <c r="L792" s="181"/>
      <c r="M792" s="181"/>
    </row>
    <row r="793" spans="1:13" s="32" customFormat="1" ht="11.25">
      <c r="A793" s="17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13">
        <f>SUM(B793:L793)</f>
        <v>0</v>
      </c>
    </row>
    <row r="794" spans="1:13" s="32" customFormat="1" ht="11.25">
      <c r="A794" s="39">
        <f>+A792+1</f>
        <v>234</v>
      </c>
      <c r="B794" s="77" t="s">
        <v>87</v>
      </c>
      <c r="C794" s="78"/>
      <c r="D794" s="13" t="s">
        <v>86</v>
      </c>
      <c r="E794" s="78"/>
      <c r="F794" s="13" t="s">
        <v>89</v>
      </c>
      <c r="G794" s="181"/>
      <c r="H794" s="181"/>
      <c r="I794" s="79" t="s">
        <v>90</v>
      </c>
      <c r="J794" s="181"/>
      <c r="K794" s="181"/>
      <c r="L794" s="181"/>
      <c r="M794" s="181"/>
    </row>
    <row r="795" spans="1:13" s="32" customFormat="1" ht="11.25">
      <c r="A795" s="17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13">
        <f>SUM(B795:L795)</f>
        <v>0</v>
      </c>
    </row>
    <row r="796" spans="1:13" s="32" customFormat="1" ht="11.25">
      <c r="A796" s="39">
        <f>+A794+1</f>
        <v>235</v>
      </c>
      <c r="B796" s="77" t="s">
        <v>87</v>
      </c>
      <c r="C796" s="78"/>
      <c r="D796" s="13" t="s">
        <v>86</v>
      </c>
      <c r="E796" s="78"/>
      <c r="F796" s="13" t="s">
        <v>89</v>
      </c>
      <c r="G796" s="181"/>
      <c r="H796" s="181"/>
      <c r="I796" s="79" t="s">
        <v>90</v>
      </c>
      <c r="J796" s="181"/>
      <c r="K796" s="181"/>
      <c r="L796" s="181"/>
      <c r="M796" s="181"/>
    </row>
    <row r="797" spans="1:13" s="32" customFormat="1" ht="11.25">
      <c r="A797" s="17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13">
        <f>SUM(B797:L797)</f>
        <v>0</v>
      </c>
    </row>
    <row r="798" spans="1:13" s="32" customFormat="1" ht="11.25">
      <c r="A798" s="39">
        <f>+A796+1</f>
        <v>236</v>
      </c>
      <c r="B798" s="77" t="s">
        <v>87</v>
      </c>
      <c r="C798" s="78"/>
      <c r="D798" s="13" t="s">
        <v>86</v>
      </c>
      <c r="E798" s="78"/>
      <c r="F798" s="13" t="s">
        <v>89</v>
      </c>
      <c r="G798" s="181"/>
      <c r="H798" s="181"/>
      <c r="I798" s="79" t="s">
        <v>90</v>
      </c>
      <c r="J798" s="181"/>
      <c r="K798" s="181"/>
      <c r="L798" s="181"/>
      <c r="M798" s="181"/>
    </row>
    <row r="799" spans="1:13" s="32" customFormat="1" ht="11.25">
      <c r="A799" s="17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13">
        <f>SUM(B799:L799)</f>
        <v>0</v>
      </c>
    </row>
    <row r="800" spans="1:13" s="32" customFormat="1" ht="11.25">
      <c r="A800" s="39">
        <f>+A798+1</f>
        <v>237</v>
      </c>
      <c r="B800" s="77" t="s">
        <v>87</v>
      </c>
      <c r="C800" s="78"/>
      <c r="D800" s="13" t="s">
        <v>86</v>
      </c>
      <c r="E800" s="78"/>
      <c r="F800" s="13" t="s">
        <v>89</v>
      </c>
      <c r="G800" s="181"/>
      <c r="H800" s="181"/>
      <c r="I800" s="79" t="s">
        <v>90</v>
      </c>
      <c r="J800" s="181"/>
      <c r="K800" s="181"/>
      <c r="L800" s="181"/>
      <c r="M800" s="181"/>
    </row>
    <row r="801" spans="1:13" s="33" customFormat="1" ht="11.25">
      <c r="A801" s="17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13">
        <f>SUM(B801:L801)</f>
        <v>0</v>
      </c>
    </row>
    <row r="802" spans="1:13" s="33" customFormat="1" ht="11.25">
      <c r="A802" s="39">
        <f>+A800+1</f>
        <v>238</v>
      </c>
      <c r="B802" s="77" t="s">
        <v>87</v>
      </c>
      <c r="C802" s="78"/>
      <c r="D802" s="13" t="s">
        <v>86</v>
      </c>
      <c r="E802" s="78"/>
      <c r="F802" s="13" t="s">
        <v>89</v>
      </c>
      <c r="G802" s="181"/>
      <c r="H802" s="181"/>
      <c r="I802" s="79" t="s">
        <v>90</v>
      </c>
      <c r="J802" s="181"/>
      <c r="K802" s="181"/>
      <c r="L802" s="181"/>
      <c r="M802" s="181"/>
    </row>
    <row r="803" spans="1:13" s="33" customFormat="1" ht="11.25">
      <c r="A803" s="17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13">
        <f>SUM(B803:L803)</f>
        <v>0</v>
      </c>
    </row>
    <row r="804" spans="1:13" s="33" customFormat="1" ht="11.25">
      <c r="A804" s="39">
        <f>+A802+1</f>
        <v>239</v>
      </c>
      <c r="B804" s="77" t="s">
        <v>87</v>
      </c>
      <c r="C804" s="78"/>
      <c r="D804" s="13" t="s">
        <v>86</v>
      </c>
      <c r="E804" s="78"/>
      <c r="F804" s="13" t="s">
        <v>89</v>
      </c>
      <c r="G804" s="181"/>
      <c r="H804" s="181"/>
      <c r="I804" s="79" t="s">
        <v>90</v>
      </c>
      <c r="J804" s="181"/>
      <c r="K804" s="181"/>
      <c r="L804" s="181"/>
      <c r="M804" s="181"/>
    </row>
    <row r="805" spans="1:13" s="33" customFormat="1" ht="11.25">
      <c r="A805" s="17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13">
        <f>SUM(B805:L805)</f>
        <v>0</v>
      </c>
    </row>
    <row r="806" spans="1:13" s="33" customFormat="1" ht="11.25">
      <c r="A806" s="39">
        <f>+A804+1</f>
        <v>240</v>
      </c>
      <c r="B806" s="77" t="s">
        <v>87</v>
      </c>
      <c r="C806" s="78"/>
      <c r="D806" s="13" t="s">
        <v>86</v>
      </c>
      <c r="E806" s="78"/>
      <c r="F806" s="13" t="s">
        <v>89</v>
      </c>
      <c r="G806" s="181"/>
      <c r="H806" s="181"/>
      <c r="I806" s="79" t="s">
        <v>90</v>
      </c>
      <c r="J806" s="181"/>
      <c r="K806" s="181"/>
      <c r="L806" s="181"/>
      <c r="M806" s="181"/>
    </row>
    <row r="807" spans="1:13" s="33" customFormat="1" ht="11.25">
      <c r="A807" s="17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13">
        <f>SUM(B807:L807)</f>
        <v>0</v>
      </c>
    </row>
    <row r="808" spans="1:13" s="33" customFormat="1" ht="11.25">
      <c r="A808" s="39">
        <f>+A806+1</f>
        <v>241</v>
      </c>
      <c r="B808" s="77" t="s">
        <v>87</v>
      </c>
      <c r="C808" s="78"/>
      <c r="D808" s="13" t="s">
        <v>86</v>
      </c>
      <c r="E808" s="78"/>
      <c r="F808" s="13" t="s">
        <v>89</v>
      </c>
      <c r="G808" s="181"/>
      <c r="H808" s="181"/>
      <c r="I808" s="79" t="s">
        <v>90</v>
      </c>
      <c r="J808" s="181"/>
      <c r="K808" s="181"/>
      <c r="L808" s="181"/>
      <c r="M808" s="181"/>
    </row>
    <row r="809" spans="1:13" s="33" customFormat="1" ht="11.25">
      <c r="A809" s="17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13">
        <f>SUM(B809:L809)</f>
        <v>0</v>
      </c>
    </row>
    <row r="810" spans="1:13" s="33" customFormat="1" ht="11.25">
      <c r="A810" s="39">
        <f>+A808+1</f>
        <v>242</v>
      </c>
      <c r="B810" s="77" t="s">
        <v>87</v>
      </c>
      <c r="C810" s="78"/>
      <c r="D810" s="13" t="s">
        <v>86</v>
      </c>
      <c r="E810" s="78"/>
      <c r="F810" s="13" t="s">
        <v>89</v>
      </c>
      <c r="G810" s="181"/>
      <c r="H810" s="181"/>
      <c r="I810" s="79" t="s">
        <v>90</v>
      </c>
      <c r="J810" s="181"/>
      <c r="K810" s="181"/>
      <c r="L810" s="181"/>
      <c r="M810" s="181"/>
    </row>
    <row r="811" spans="1:13" s="33" customFormat="1" ht="11.25">
      <c r="A811" s="18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13">
        <f>SUM(B811:L811)</f>
        <v>0</v>
      </c>
    </row>
    <row r="812" spans="1:13" s="33" customFormat="1" ht="11.25">
      <c r="A812" s="12" t="s">
        <v>62</v>
      </c>
      <c r="B812" s="35">
        <f aca="true" t="shared" si="42" ref="B812:M812">SUM(B789:B811)</f>
        <v>0</v>
      </c>
      <c r="C812" s="35">
        <f t="shared" si="42"/>
        <v>0</v>
      </c>
      <c r="D812" s="35">
        <f t="shared" si="42"/>
        <v>0</v>
      </c>
      <c r="E812" s="35">
        <f t="shared" si="42"/>
        <v>0</v>
      </c>
      <c r="F812" s="35">
        <f t="shared" si="42"/>
        <v>0</v>
      </c>
      <c r="G812" s="35">
        <f t="shared" si="42"/>
        <v>0</v>
      </c>
      <c r="H812" s="35">
        <f t="shared" si="42"/>
        <v>0</v>
      </c>
      <c r="I812" s="35">
        <f t="shared" si="42"/>
        <v>0</v>
      </c>
      <c r="J812" s="35">
        <f t="shared" si="42"/>
        <v>0</v>
      </c>
      <c r="K812" s="35">
        <f t="shared" si="42"/>
        <v>0</v>
      </c>
      <c r="L812" s="35">
        <f t="shared" si="42"/>
        <v>0</v>
      </c>
      <c r="M812" s="35">
        <f t="shared" si="42"/>
        <v>0</v>
      </c>
    </row>
    <row r="813" spans="1:12" s="33" customFormat="1" ht="11.25">
      <c r="A813" s="8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</row>
    <row r="814" spans="1:12" s="33" customFormat="1" ht="11.25">
      <c r="A814" s="8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</row>
    <row r="815" spans="1:13" s="29" customFormat="1" ht="15">
      <c r="A815" s="36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8"/>
    </row>
    <row r="816" spans="1:13" s="29" customFormat="1" ht="15">
      <c r="A816" s="218" t="s">
        <v>72</v>
      </c>
      <c r="B816" s="218"/>
      <c r="C816" s="218"/>
      <c r="D816" s="218"/>
      <c r="E816" s="28" t="s">
        <v>66</v>
      </c>
      <c r="F816" s="26">
        <f>+F779</f>
        <v>42736</v>
      </c>
      <c r="G816" s="28" t="s">
        <v>67</v>
      </c>
      <c r="H816" s="26">
        <f>+H779</f>
        <v>43100</v>
      </c>
      <c r="I816" s="27"/>
      <c r="J816" s="27"/>
      <c r="K816" s="27"/>
      <c r="L816" s="27"/>
      <c r="M816" s="28"/>
    </row>
    <row r="817" spans="1:13" s="29" customFormat="1" ht="15">
      <c r="A817" s="36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8"/>
    </row>
    <row r="818" spans="1:13" s="29" customFormat="1" ht="15">
      <c r="A818" s="215" t="s">
        <v>0</v>
      </c>
      <c r="B818" s="215"/>
      <c r="C818" s="216" t="str">
        <f>+C781</f>
        <v>UDRUGA PROBA</v>
      </c>
      <c r="D818" s="217"/>
      <c r="E818" s="217"/>
      <c r="F818" s="27"/>
      <c r="G818" s="215" t="s">
        <v>2</v>
      </c>
      <c r="H818" s="215"/>
      <c r="I818" s="216" t="str">
        <f>+I781</f>
        <v>123456</v>
      </c>
      <c r="J818" s="217"/>
      <c r="K818" s="217"/>
      <c r="L818" s="27"/>
      <c r="M818" s="28"/>
    </row>
    <row r="819" spans="1:13" s="29" customFormat="1" ht="15">
      <c r="A819" s="215" t="s">
        <v>3</v>
      </c>
      <c r="B819" s="215"/>
      <c r="C819" s="216" t="str">
        <f>+C782</f>
        <v>47000</v>
      </c>
      <c r="D819" s="217"/>
      <c r="E819" s="217"/>
      <c r="F819" s="27"/>
      <c r="G819" s="215" t="s">
        <v>64</v>
      </c>
      <c r="H819" s="215"/>
      <c r="I819" s="216" t="str">
        <f>+I782</f>
        <v>HR1210010051863000160</v>
      </c>
      <c r="J819" s="217"/>
      <c r="K819" s="217"/>
      <c r="L819" s="27"/>
      <c r="M819" s="28"/>
    </row>
    <row r="820" spans="1:13" s="29" customFormat="1" ht="15">
      <c r="A820" s="215" t="s">
        <v>4</v>
      </c>
      <c r="B820" s="215"/>
      <c r="C820" s="216" t="str">
        <f>+C783</f>
        <v>KARLOVAC</v>
      </c>
      <c r="D820" s="217"/>
      <c r="E820" s="217"/>
      <c r="F820" s="27"/>
      <c r="G820" s="215" t="s">
        <v>5</v>
      </c>
      <c r="H820" s="215"/>
      <c r="I820" s="216" t="str">
        <f>+I783</f>
        <v>4311</v>
      </c>
      <c r="J820" s="217"/>
      <c r="K820" s="217"/>
      <c r="L820" s="27"/>
      <c r="M820" s="28"/>
    </row>
    <row r="821" spans="1:13" s="29" customFormat="1" ht="15">
      <c r="A821" s="215" t="s">
        <v>63</v>
      </c>
      <c r="B821" s="215"/>
      <c r="C821" s="216" t="str">
        <f>+C784</f>
        <v>=+PODACI!B22</v>
      </c>
      <c r="D821" s="217"/>
      <c r="E821" s="217"/>
      <c r="F821" s="27"/>
      <c r="G821" s="215" t="s">
        <v>59</v>
      </c>
      <c r="H821" s="215"/>
      <c r="I821" s="216" t="str">
        <f>+I784</f>
        <v>179</v>
      </c>
      <c r="J821" s="217"/>
      <c r="K821" s="217"/>
      <c r="L821" s="27"/>
      <c r="M821" s="28"/>
    </row>
    <row r="822" spans="1:13" s="29" customFormat="1" ht="15">
      <c r="A822" s="215" t="s">
        <v>1</v>
      </c>
      <c r="B822" s="215"/>
      <c r="C822" s="216" t="str">
        <f>+C785</f>
        <v>91184883380</v>
      </c>
      <c r="D822" s="217"/>
      <c r="E822" s="28" t="s">
        <v>84</v>
      </c>
      <c r="F822" s="37" t="str">
        <f>+F785</f>
        <v>91232123</v>
      </c>
      <c r="G822" s="215" t="s">
        <v>6</v>
      </c>
      <c r="H822" s="215"/>
      <c r="I822" s="216" t="str">
        <f>+I785</f>
        <v>04</v>
      </c>
      <c r="J822" s="217"/>
      <c r="K822" s="217"/>
      <c r="L822" s="27"/>
      <c r="M822" s="28"/>
    </row>
    <row r="823" spans="1:12" s="5" customFormat="1" ht="7.5" customHeight="1">
      <c r="A823" s="179"/>
      <c r="B823" s="179"/>
      <c r="C823" s="179"/>
      <c r="D823" s="179"/>
      <c r="E823" s="179"/>
      <c r="F823" s="179"/>
      <c r="G823" s="179"/>
      <c r="H823" s="179"/>
      <c r="I823" s="179"/>
      <c r="J823" s="179"/>
      <c r="K823" s="9"/>
      <c r="L823" s="9"/>
    </row>
    <row r="824" spans="1:13" s="30" customFormat="1" ht="11.25" customHeight="1">
      <c r="A824" s="201" t="s">
        <v>60</v>
      </c>
      <c r="B824" s="185" t="s">
        <v>68</v>
      </c>
      <c r="C824" s="185"/>
      <c r="D824" s="185" t="s">
        <v>35</v>
      </c>
      <c r="E824" s="184" t="s">
        <v>36</v>
      </c>
      <c r="F824" s="184" t="s">
        <v>70</v>
      </c>
      <c r="G824" s="185" t="s">
        <v>38</v>
      </c>
      <c r="H824" s="185" t="s">
        <v>39</v>
      </c>
      <c r="I824" s="184" t="s">
        <v>40</v>
      </c>
      <c r="J824" s="184" t="s">
        <v>42</v>
      </c>
      <c r="K824" s="184" t="s">
        <v>44</v>
      </c>
      <c r="L824" s="185" t="s">
        <v>46</v>
      </c>
      <c r="M824" s="186" t="s">
        <v>71</v>
      </c>
    </row>
    <row r="825" spans="1:13" s="31" customFormat="1" ht="72" customHeight="1">
      <c r="A825" s="201"/>
      <c r="B825" s="10" t="s">
        <v>69</v>
      </c>
      <c r="C825" s="10" t="s">
        <v>34</v>
      </c>
      <c r="D825" s="185"/>
      <c r="E825" s="184"/>
      <c r="F825" s="184"/>
      <c r="G825" s="185"/>
      <c r="H825" s="185"/>
      <c r="I825" s="184"/>
      <c r="J825" s="184"/>
      <c r="K825" s="184"/>
      <c r="L825" s="185"/>
      <c r="M825" s="186"/>
    </row>
    <row r="826" spans="1:13" s="32" customFormat="1" ht="11.25">
      <c r="A826" s="14"/>
      <c r="B826" s="15">
        <f>+B812</f>
        <v>0</v>
      </c>
      <c r="C826" s="15">
        <f aca="true" t="shared" si="43" ref="C826:M826">+C812</f>
        <v>0</v>
      </c>
      <c r="D826" s="15">
        <f t="shared" si="43"/>
        <v>0</v>
      </c>
      <c r="E826" s="15">
        <f t="shared" si="43"/>
        <v>0</v>
      </c>
      <c r="F826" s="15">
        <f t="shared" si="43"/>
        <v>0</v>
      </c>
      <c r="G826" s="15">
        <f t="shared" si="43"/>
        <v>0</v>
      </c>
      <c r="H826" s="15">
        <f t="shared" si="43"/>
        <v>0</v>
      </c>
      <c r="I826" s="15">
        <f t="shared" si="43"/>
        <v>0</v>
      </c>
      <c r="J826" s="15">
        <f t="shared" si="43"/>
        <v>0</v>
      </c>
      <c r="K826" s="15">
        <f t="shared" si="43"/>
        <v>0</v>
      </c>
      <c r="L826" s="15">
        <f t="shared" si="43"/>
        <v>0</v>
      </c>
      <c r="M826" s="16">
        <f t="shared" si="43"/>
        <v>0</v>
      </c>
    </row>
    <row r="827" spans="1:13" s="32" customFormat="1" ht="11.25">
      <c r="A827" s="39">
        <f>+A810+1</f>
        <v>243</v>
      </c>
      <c r="B827" s="77" t="s">
        <v>87</v>
      </c>
      <c r="C827" s="78"/>
      <c r="D827" s="13" t="s">
        <v>86</v>
      </c>
      <c r="E827" s="78"/>
      <c r="F827" s="13" t="s">
        <v>89</v>
      </c>
      <c r="G827" s="181"/>
      <c r="H827" s="181"/>
      <c r="I827" s="79" t="s">
        <v>90</v>
      </c>
      <c r="J827" s="181"/>
      <c r="K827" s="181"/>
      <c r="L827" s="181"/>
      <c r="M827" s="181"/>
    </row>
    <row r="828" spans="1:13" s="32" customFormat="1" ht="11.25">
      <c r="A828" s="17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13">
        <f>SUM(B828:L828)</f>
        <v>0</v>
      </c>
    </row>
    <row r="829" spans="1:13" s="32" customFormat="1" ht="11.25">
      <c r="A829" s="39">
        <f>+A827+1</f>
        <v>244</v>
      </c>
      <c r="B829" s="77" t="s">
        <v>87</v>
      </c>
      <c r="C829" s="78"/>
      <c r="D829" s="13" t="s">
        <v>86</v>
      </c>
      <c r="E829" s="78"/>
      <c r="F829" s="13" t="s">
        <v>89</v>
      </c>
      <c r="G829" s="181"/>
      <c r="H829" s="181"/>
      <c r="I829" s="79" t="s">
        <v>90</v>
      </c>
      <c r="J829" s="181"/>
      <c r="K829" s="181"/>
      <c r="L829" s="181"/>
      <c r="M829" s="181"/>
    </row>
    <row r="830" spans="1:13" s="32" customFormat="1" ht="11.25">
      <c r="A830" s="17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13">
        <f>SUM(B830:L830)</f>
        <v>0</v>
      </c>
    </row>
    <row r="831" spans="1:13" s="32" customFormat="1" ht="11.25">
      <c r="A831" s="39">
        <f>+A829+1</f>
        <v>245</v>
      </c>
      <c r="B831" s="77" t="s">
        <v>87</v>
      </c>
      <c r="C831" s="78"/>
      <c r="D831" s="13" t="s">
        <v>86</v>
      </c>
      <c r="E831" s="78"/>
      <c r="F831" s="13" t="s">
        <v>89</v>
      </c>
      <c r="G831" s="181"/>
      <c r="H831" s="181"/>
      <c r="I831" s="79" t="s">
        <v>90</v>
      </c>
      <c r="J831" s="181"/>
      <c r="K831" s="181"/>
      <c r="L831" s="181"/>
      <c r="M831" s="181"/>
    </row>
    <row r="832" spans="1:13" s="32" customFormat="1" ht="11.25">
      <c r="A832" s="17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13">
        <f>SUM(B832:L832)</f>
        <v>0</v>
      </c>
    </row>
    <row r="833" spans="1:13" s="32" customFormat="1" ht="11.25">
      <c r="A833" s="39">
        <f>+A831+1</f>
        <v>246</v>
      </c>
      <c r="B833" s="77" t="s">
        <v>87</v>
      </c>
      <c r="C833" s="78"/>
      <c r="D833" s="13" t="s">
        <v>86</v>
      </c>
      <c r="E833" s="78"/>
      <c r="F833" s="13" t="s">
        <v>89</v>
      </c>
      <c r="G833" s="181"/>
      <c r="H833" s="181"/>
      <c r="I833" s="79" t="s">
        <v>90</v>
      </c>
      <c r="J833" s="181"/>
      <c r="K833" s="181"/>
      <c r="L833" s="181"/>
      <c r="M833" s="181"/>
    </row>
    <row r="834" spans="1:13" s="32" customFormat="1" ht="11.25">
      <c r="A834" s="17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13">
        <f>SUM(B834:L834)</f>
        <v>0</v>
      </c>
    </row>
    <row r="835" spans="1:13" s="32" customFormat="1" ht="11.25">
      <c r="A835" s="39">
        <f>+A833+1</f>
        <v>247</v>
      </c>
      <c r="B835" s="77" t="s">
        <v>87</v>
      </c>
      <c r="C835" s="78"/>
      <c r="D835" s="13" t="s">
        <v>86</v>
      </c>
      <c r="E835" s="78"/>
      <c r="F835" s="13" t="s">
        <v>89</v>
      </c>
      <c r="G835" s="181"/>
      <c r="H835" s="181"/>
      <c r="I835" s="79" t="s">
        <v>90</v>
      </c>
      <c r="J835" s="181"/>
      <c r="K835" s="181"/>
      <c r="L835" s="181"/>
      <c r="M835" s="181"/>
    </row>
    <row r="836" spans="1:13" s="32" customFormat="1" ht="11.25">
      <c r="A836" s="17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13">
        <f>SUM(B836:L836)</f>
        <v>0</v>
      </c>
    </row>
    <row r="837" spans="1:13" s="32" customFormat="1" ht="11.25">
      <c r="A837" s="39">
        <f>+A835+1</f>
        <v>248</v>
      </c>
      <c r="B837" s="77" t="s">
        <v>87</v>
      </c>
      <c r="C837" s="78"/>
      <c r="D837" s="13" t="s">
        <v>86</v>
      </c>
      <c r="E837" s="78"/>
      <c r="F837" s="13" t="s">
        <v>89</v>
      </c>
      <c r="G837" s="181"/>
      <c r="H837" s="181"/>
      <c r="I837" s="79" t="s">
        <v>90</v>
      </c>
      <c r="J837" s="181"/>
      <c r="K837" s="181"/>
      <c r="L837" s="181"/>
      <c r="M837" s="181"/>
    </row>
    <row r="838" spans="1:13" s="33" customFormat="1" ht="11.25">
      <c r="A838" s="17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13">
        <f>SUM(B838:L838)</f>
        <v>0</v>
      </c>
    </row>
    <row r="839" spans="1:13" s="33" customFormat="1" ht="11.25">
      <c r="A839" s="39">
        <f>+A837+1</f>
        <v>249</v>
      </c>
      <c r="B839" s="77" t="s">
        <v>87</v>
      </c>
      <c r="C839" s="78"/>
      <c r="D839" s="13" t="s">
        <v>86</v>
      </c>
      <c r="E839" s="78"/>
      <c r="F839" s="13" t="s">
        <v>89</v>
      </c>
      <c r="G839" s="181"/>
      <c r="H839" s="181"/>
      <c r="I839" s="79" t="s">
        <v>90</v>
      </c>
      <c r="J839" s="181"/>
      <c r="K839" s="181"/>
      <c r="L839" s="181"/>
      <c r="M839" s="181"/>
    </row>
    <row r="840" spans="1:13" s="33" customFormat="1" ht="11.25">
      <c r="A840" s="17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13">
        <f>SUM(B840:L840)</f>
        <v>0</v>
      </c>
    </row>
    <row r="841" spans="1:13" s="33" customFormat="1" ht="11.25">
      <c r="A841" s="39">
        <f>+A839+1</f>
        <v>250</v>
      </c>
      <c r="B841" s="77" t="s">
        <v>87</v>
      </c>
      <c r="C841" s="78"/>
      <c r="D841" s="13" t="s">
        <v>86</v>
      </c>
      <c r="E841" s="78"/>
      <c r="F841" s="13" t="s">
        <v>89</v>
      </c>
      <c r="G841" s="181"/>
      <c r="H841" s="181"/>
      <c r="I841" s="79" t="s">
        <v>90</v>
      </c>
      <c r="J841" s="181"/>
      <c r="K841" s="181"/>
      <c r="L841" s="181"/>
      <c r="M841" s="181"/>
    </row>
    <row r="842" spans="1:13" s="33" customFormat="1" ht="11.25">
      <c r="A842" s="17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13">
        <f>SUM(B842:L842)</f>
        <v>0</v>
      </c>
    </row>
    <row r="843" spans="1:13" s="33" customFormat="1" ht="11.25">
      <c r="A843" s="39">
        <f>+A841+1</f>
        <v>251</v>
      </c>
      <c r="B843" s="77" t="s">
        <v>87</v>
      </c>
      <c r="C843" s="78"/>
      <c r="D843" s="13" t="s">
        <v>86</v>
      </c>
      <c r="E843" s="78"/>
      <c r="F843" s="13" t="s">
        <v>89</v>
      </c>
      <c r="G843" s="181"/>
      <c r="H843" s="181"/>
      <c r="I843" s="79" t="s">
        <v>90</v>
      </c>
      <c r="J843" s="181"/>
      <c r="K843" s="181"/>
      <c r="L843" s="181"/>
      <c r="M843" s="181"/>
    </row>
    <row r="844" spans="1:13" s="33" customFormat="1" ht="11.25">
      <c r="A844" s="17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13">
        <f>SUM(B844:L844)</f>
        <v>0</v>
      </c>
    </row>
    <row r="845" spans="1:13" s="33" customFormat="1" ht="11.25">
      <c r="A845" s="39">
        <f>+A843+1</f>
        <v>252</v>
      </c>
      <c r="B845" s="77" t="s">
        <v>87</v>
      </c>
      <c r="C845" s="78"/>
      <c r="D845" s="13" t="s">
        <v>86</v>
      </c>
      <c r="E845" s="78"/>
      <c r="F845" s="13" t="s">
        <v>89</v>
      </c>
      <c r="G845" s="181"/>
      <c r="H845" s="181"/>
      <c r="I845" s="79" t="s">
        <v>90</v>
      </c>
      <c r="J845" s="181"/>
      <c r="K845" s="181"/>
      <c r="L845" s="181"/>
      <c r="M845" s="181"/>
    </row>
    <row r="846" spans="1:13" s="33" customFormat="1" ht="11.25">
      <c r="A846" s="17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13">
        <f>SUM(B846:L846)</f>
        <v>0</v>
      </c>
    </row>
    <row r="847" spans="1:13" s="33" customFormat="1" ht="11.25">
      <c r="A847" s="39">
        <f>+A845+1</f>
        <v>253</v>
      </c>
      <c r="B847" s="77" t="s">
        <v>87</v>
      </c>
      <c r="C847" s="78"/>
      <c r="D847" s="13" t="s">
        <v>86</v>
      </c>
      <c r="E847" s="78"/>
      <c r="F847" s="13" t="s">
        <v>89</v>
      </c>
      <c r="G847" s="181"/>
      <c r="H847" s="181"/>
      <c r="I847" s="79" t="s">
        <v>90</v>
      </c>
      <c r="J847" s="181"/>
      <c r="K847" s="181"/>
      <c r="L847" s="181"/>
      <c r="M847" s="181"/>
    </row>
    <row r="848" spans="1:13" s="33" customFormat="1" ht="11.25">
      <c r="A848" s="18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13">
        <f>SUM(B848:L848)</f>
        <v>0</v>
      </c>
    </row>
    <row r="849" spans="1:13" s="33" customFormat="1" ht="11.25">
      <c r="A849" s="12" t="s">
        <v>62</v>
      </c>
      <c r="B849" s="35">
        <f aca="true" t="shared" si="44" ref="B849:M849">SUM(B826:B848)</f>
        <v>0</v>
      </c>
      <c r="C849" s="35">
        <f t="shared" si="44"/>
        <v>0</v>
      </c>
      <c r="D849" s="35">
        <f t="shared" si="44"/>
        <v>0</v>
      </c>
      <c r="E849" s="35">
        <f t="shared" si="44"/>
        <v>0</v>
      </c>
      <c r="F849" s="35">
        <f t="shared" si="44"/>
        <v>0</v>
      </c>
      <c r="G849" s="35">
        <f t="shared" si="44"/>
        <v>0</v>
      </c>
      <c r="H849" s="35">
        <f t="shared" si="44"/>
        <v>0</v>
      </c>
      <c r="I849" s="35">
        <f t="shared" si="44"/>
        <v>0</v>
      </c>
      <c r="J849" s="35">
        <f t="shared" si="44"/>
        <v>0</v>
      </c>
      <c r="K849" s="35">
        <f t="shared" si="44"/>
        <v>0</v>
      </c>
      <c r="L849" s="35">
        <f t="shared" si="44"/>
        <v>0</v>
      </c>
      <c r="M849" s="35">
        <f t="shared" si="44"/>
        <v>0</v>
      </c>
    </row>
    <row r="850" spans="1:12" s="33" customFormat="1" ht="11.25">
      <c r="A850" s="8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</row>
    <row r="851" spans="1:12" s="33" customFormat="1" ht="11.25">
      <c r="A851" s="8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pans="1:13" s="29" customFormat="1" ht="15">
      <c r="A852" s="36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8"/>
    </row>
    <row r="853" spans="1:13" s="29" customFormat="1" ht="15">
      <c r="A853" s="218" t="s">
        <v>72</v>
      </c>
      <c r="B853" s="218"/>
      <c r="C853" s="218"/>
      <c r="D853" s="218"/>
      <c r="E853" s="28" t="s">
        <v>66</v>
      </c>
      <c r="F853" s="26">
        <f>+F816</f>
        <v>42736</v>
      </c>
      <c r="G853" s="28" t="s">
        <v>67</v>
      </c>
      <c r="H853" s="26">
        <f>+H816</f>
        <v>43100</v>
      </c>
      <c r="I853" s="27"/>
      <c r="J853" s="27"/>
      <c r="K853" s="27"/>
      <c r="L853" s="27"/>
      <c r="M853" s="28"/>
    </row>
    <row r="854" spans="1:13" s="29" customFormat="1" ht="15">
      <c r="A854" s="36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8"/>
    </row>
    <row r="855" spans="1:13" s="29" customFormat="1" ht="15">
      <c r="A855" s="215" t="s">
        <v>0</v>
      </c>
      <c r="B855" s="215"/>
      <c r="C855" s="216" t="str">
        <f>+C818</f>
        <v>UDRUGA PROBA</v>
      </c>
      <c r="D855" s="217"/>
      <c r="E855" s="217"/>
      <c r="F855" s="27"/>
      <c r="G855" s="215" t="s">
        <v>2</v>
      </c>
      <c r="H855" s="215"/>
      <c r="I855" s="216" t="str">
        <f>+I818</f>
        <v>123456</v>
      </c>
      <c r="J855" s="217"/>
      <c r="K855" s="217"/>
      <c r="L855" s="27"/>
      <c r="M855" s="28"/>
    </row>
    <row r="856" spans="1:13" s="29" customFormat="1" ht="15">
      <c r="A856" s="215" t="s">
        <v>3</v>
      </c>
      <c r="B856" s="215"/>
      <c r="C856" s="216" t="str">
        <f>+C819</f>
        <v>47000</v>
      </c>
      <c r="D856" s="217"/>
      <c r="E856" s="217"/>
      <c r="F856" s="27"/>
      <c r="G856" s="215" t="s">
        <v>64</v>
      </c>
      <c r="H856" s="215"/>
      <c r="I856" s="216" t="str">
        <f>+I819</f>
        <v>HR1210010051863000160</v>
      </c>
      <c r="J856" s="217"/>
      <c r="K856" s="217"/>
      <c r="L856" s="27"/>
      <c r="M856" s="28"/>
    </row>
    <row r="857" spans="1:13" s="29" customFormat="1" ht="15">
      <c r="A857" s="215" t="s">
        <v>4</v>
      </c>
      <c r="B857" s="215"/>
      <c r="C857" s="216" t="str">
        <f>+C820</f>
        <v>KARLOVAC</v>
      </c>
      <c r="D857" s="217"/>
      <c r="E857" s="217"/>
      <c r="F857" s="27"/>
      <c r="G857" s="215" t="s">
        <v>5</v>
      </c>
      <c r="H857" s="215"/>
      <c r="I857" s="216" t="str">
        <f>+I820</f>
        <v>4311</v>
      </c>
      <c r="J857" s="217"/>
      <c r="K857" s="217"/>
      <c r="L857" s="27"/>
      <c r="M857" s="28"/>
    </row>
    <row r="858" spans="1:13" s="29" customFormat="1" ht="15">
      <c r="A858" s="215" t="s">
        <v>63</v>
      </c>
      <c r="B858" s="215"/>
      <c r="C858" s="216" t="str">
        <f>+C821</f>
        <v>=+PODACI!B22</v>
      </c>
      <c r="D858" s="217"/>
      <c r="E858" s="217"/>
      <c r="F858" s="27"/>
      <c r="G858" s="215" t="s">
        <v>59</v>
      </c>
      <c r="H858" s="215"/>
      <c r="I858" s="216" t="str">
        <f>+I821</f>
        <v>179</v>
      </c>
      <c r="J858" s="217"/>
      <c r="K858" s="217"/>
      <c r="L858" s="27"/>
      <c r="M858" s="28"/>
    </row>
    <row r="859" spans="1:13" s="29" customFormat="1" ht="15">
      <c r="A859" s="215" t="s">
        <v>1</v>
      </c>
      <c r="B859" s="215"/>
      <c r="C859" s="216" t="str">
        <f>+C822</f>
        <v>91184883380</v>
      </c>
      <c r="D859" s="217"/>
      <c r="E859" s="28" t="s">
        <v>84</v>
      </c>
      <c r="F859" s="37" t="str">
        <f>+F822</f>
        <v>91232123</v>
      </c>
      <c r="G859" s="215" t="s">
        <v>6</v>
      </c>
      <c r="H859" s="215"/>
      <c r="I859" s="216" t="str">
        <f>+I822</f>
        <v>04</v>
      </c>
      <c r="J859" s="217"/>
      <c r="K859" s="217"/>
      <c r="L859" s="27"/>
      <c r="M859" s="28"/>
    </row>
    <row r="860" spans="1:12" s="5" customFormat="1" ht="7.5" customHeight="1">
      <c r="A860" s="179"/>
      <c r="B860" s="179"/>
      <c r="C860" s="179"/>
      <c r="D860" s="179"/>
      <c r="E860" s="179"/>
      <c r="F860" s="179"/>
      <c r="G860" s="179"/>
      <c r="H860" s="179"/>
      <c r="I860" s="179"/>
      <c r="J860" s="179"/>
      <c r="K860" s="9"/>
      <c r="L860" s="9"/>
    </row>
    <row r="861" spans="1:13" s="30" customFormat="1" ht="11.25" customHeight="1">
      <c r="A861" s="201" t="s">
        <v>60</v>
      </c>
      <c r="B861" s="185" t="s">
        <v>68</v>
      </c>
      <c r="C861" s="185"/>
      <c r="D861" s="185" t="s">
        <v>35</v>
      </c>
      <c r="E861" s="184" t="s">
        <v>36</v>
      </c>
      <c r="F861" s="184" t="s">
        <v>70</v>
      </c>
      <c r="G861" s="185" t="s">
        <v>38</v>
      </c>
      <c r="H861" s="185" t="s">
        <v>39</v>
      </c>
      <c r="I861" s="184" t="s">
        <v>40</v>
      </c>
      <c r="J861" s="184" t="s">
        <v>42</v>
      </c>
      <c r="K861" s="184" t="s">
        <v>44</v>
      </c>
      <c r="L861" s="185" t="s">
        <v>46</v>
      </c>
      <c r="M861" s="186" t="s">
        <v>71</v>
      </c>
    </row>
    <row r="862" spans="1:13" s="31" customFormat="1" ht="72" customHeight="1">
      <c r="A862" s="201"/>
      <c r="B862" s="10" t="s">
        <v>69</v>
      </c>
      <c r="C862" s="10" t="s">
        <v>34</v>
      </c>
      <c r="D862" s="185"/>
      <c r="E862" s="184"/>
      <c r="F862" s="184"/>
      <c r="G862" s="185"/>
      <c r="H862" s="185"/>
      <c r="I862" s="184"/>
      <c r="J862" s="184"/>
      <c r="K862" s="184"/>
      <c r="L862" s="185"/>
      <c r="M862" s="186"/>
    </row>
    <row r="863" spans="1:13" s="32" customFormat="1" ht="11.25">
      <c r="A863" s="14"/>
      <c r="B863" s="15">
        <f>+B849</f>
        <v>0</v>
      </c>
      <c r="C863" s="15">
        <f aca="true" t="shared" si="45" ref="C863:M863">+C849</f>
        <v>0</v>
      </c>
      <c r="D863" s="15">
        <f t="shared" si="45"/>
        <v>0</v>
      </c>
      <c r="E863" s="15">
        <f t="shared" si="45"/>
        <v>0</v>
      </c>
      <c r="F863" s="15">
        <f t="shared" si="45"/>
        <v>0</v>
      </c>
      <c r="G863" s="15">
        <f t="shared" si="45"/>
        <v>0</v>
      </c>
      <c r="H863" s="15">
        <f t="shared" si="45"/>
        <v>0</v>
      </c>
      <c r="I863" s="15">
        <f t="shared" si="45"/>
        <v>0</v>
      </c>
      <c r="J863" s="15">
        <f t="shared" si="45"/>
        <v>0</v>
      </c>
      <c r="K863" s="15">
        <f t="shared" si="45"/>
        <v>0</v>
      </c>
      <c r="L863" s="15">
        <f t="shared" si="45"/>
        <v>0</v>
      </c>
      <c r="M863" s="16">
        <f t="shared" si="45"/>
        <v>0</v>
      </c>
    </row>
    <row r="864" spans="1:13" s="32" customFormat="1" ht="11.25">
      <c r="A864" s="39">
        <f>+A847+1</f>
        <v>254</v>
      </c>
      <c r="B864" s="77" t="s">
        <v>87</v>
      </c>
      <c r="C864" s="78"/>
      <c r="D864" s="13" t="s">
        <v>86</v>
      </c>
      <c r="E864" s="78"/>
      <c r="F864" s="13" t="s">
        <v>89</v>
      </c>
      <c r="G864" s="181"/>
      <c r="H864" s="181"/>
      <c r="I864" s="79" t="s">
        <v>90</v>
      </c>
      <c r="J864" s="181"/>
      <c r="K864" s="181"/>
      <c r="L864" s="181"/>
      <c r="M864" s="181"/>
    </row>
    <row r="865" spans="1:13" s="32" customFormat="1" ht="11.25">
      <c r="A865" s="17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13">
        <f>SUM(B865:L865)</f>
        <v>0</v>
      </c>
    </row>
    <row r="866" spans="1:13" s="32" customFormat="1" ht="11.25">
      <c r="A866" s="39">
        <f>+A864+1</f>
        <v>255</v>
      </c>
      <c r="B866" s="77" t="s">
        <v>87</v>
      </c>
      <c r="C866" s="78"/>
      <c r="D866" s="13" t="s">
        <v>86</v>
      </c>
      <c r="E866" s="78"/>
      <c r="F866" s="13" t="s">
        <v>89</v>
      </c>
      <c r="G866" s="181"/>
      <c r="H866" s="181"/>
      <c r="I866" s="79" t="s">
        <v>90</v>
      </c>
      <c r="J866" s="181"/>
      <c r="K866" s="181"/>
      <c r="L866" s="181"/>
      <c r="M866" s="181"/>
    </row>
    <row r="867" spans="1:13" s="32" customFormat="1" ht="11.25">
      <c r="A867" s="17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13">
        <f>SUM(B867:L867)</f>
        <v>0</v>
      </c>
    </row>
    <row r="868" spans="1:13" s="32" customFormat="1" ht="11.25">
      <c r="A868" s="39">
        <f>+A866+1</f>
        <v>256</v>
      </c>
      <c r="B868" s="77" t="s">
        <v>87</v>
      </c>
      <c r="C868" s="78"/>
      <c r="D868" s="13" t="s">
        <v>86</v>
      </c>
      <c r="E868" s="78"/>
      <c r="F868" s="13" t="s">
        <v>89</v>
      </c>
      <c r="G868" s="181"/>
      <c r="H868" s="181"/>
      <c r="I868" s="79" t="s">
        <v>90</v>
      </c>
      <c r="J868" s="181"/>
      <c r="K868" s="181"/>
      <c r="L868" s="181"/>
      <c r="M868" s="181"/>
    </row>
    <row r="869" spans="1:13" s="32" customFormat="1" ht="11.25">
      <c r="A869" s="17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13">
        <f>SUM(B869:L869)</f>
        <v>0</v>
      </c>
    </row>
    <row r="870" spans="1:13" s="32" customFormat="1" ht="11.25">
      <c r="A870" s="39">
        <f>+A868+1</f>
        <v>257</v>
      </c>
      <c r="B870" s="77" t="s">
        <v>87</v>
      </c>
      <c r="C870" s="78"/>
      <c r="D870" s="13" t="s">
        <v>86</v>
      </c>
      <c r="E870" s="78"/>
      <c r="F870" s="13" t="s">
        <v>89</v>
      </c>
      <c r="G870" s="181"/>
      <c r="H870" s="181"/>
      <c r="I870" s="79" t="s">
        <v>90</v>
      </c>
      <c r="J870" s="181"/>
      <c r="K870" s="181"/>
      <c r="L870" s="181"/>
      <c r="M870" s="181"/>
    </row>
    <row r="871" spans="1:13" s="32" customFormat="1" ht="11.25">
      <c r="A871" s="17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13">
        <f>SUM(B871:L871)</f>
        <v>0</v>
      </c>
    </row>
    <row r="872" spans="1:13" s="32" customFormat="1" ht="11.25">
      <c r="A872" s="39">
        <f>+A870+1</f>
        <v>258</v>
      </c>
      <c r="B872" s="77" t="s">
        <v>87</v>
      </c>
      <c r="C872" s="78"/>
      <c r="D872" s="13" t="s">
        <v>86</v>
      </c>
      <c r="E872" s="78"/>
      <c r="F872" s="13" t="s">
        <v>89</v>
      </c>
      <c r="G872" s="181"/>
      <c r="H872" s="181"/>
      <c r="I872" s="79" t="s">
        <v>90</v>
      </c>
      <c r="J872" s="181"/>
      <c r="K872" s="181"/>
      <c r="L872" s="181"/>
      <c r="M872" s="181"/>
    </row>
    <row r="873" spans="1:13" s="32" customFormat="1" ht="11.25">
      <c r="A873" s="17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13">
        <f>SUM(B873:L873)</f>
        <v>0</v>
      </c>
    </row>
    <row r="874" spans="1:13" s="32" customFormat="1" ht="11.25">
      <c r="A874" s="39">
        <f>+A872+1</f>
        <v>259</v>
      </c>
      <c r="B874" s="77" t="s">
        <v>87</v>
      </c>
      <c r="C874" s="78"/>
      <c r="D874" s="13" t="s">
        <v>86</v>
      </c>
      <c r="E874" s="78"/>
      <c r="F874" s="13" t="s">
        <v>89</v>
      </c>
      <c r="G874" s="181"/>
      <c r="H874" s="181"/>
      <c r="I874" s="79" t="s">
        <v>90</v>
      </c>
      <c r="J874" s="181"/>
      <c r="K874" s="181"/>
      <c r="L874" s="181"/>
      <c r="M874" s="181"/>
    </row>
    <row r="875" spans="1:13" s="33" customFormat="1" ht="11.25">
      <c r="A875" s="17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13">
        <f>SUM(B875:L875)</f>
        <v>0</v>
      </c>
    </row>
    <row r="876" spans="1:13" s="33" customFormat="1" ht="11.25">
      <c r="A876" s="39">
        <f>+A874+1</f>
        <v>260</v>
      </c>
      <c r="B876" s="77" t="s">
        <v>87</v>
      </c>
      <c r="C876" s="78"/>
      <c r="D876" s="13" t="s">
        <v>86</v>
      </c>
      <c r="E876" s="78"/>
      <c r="F876" s="13" t="s">
        <v>89</v>
      </c>
      <c r="G876" s="181"/>
      <c r="H876" s="181"/>
      <c r="I876" s="79" t="s">
        <v>90</v>
      </c>
      <c r="J876" s="181"/>
      <c r="K876" s="181"/>
      <c r="L876" s="181"/>
      <c r="M876" s="181"/>
    </row>
    <row r="877" spans="1:13" s="33" customFormat="1" ht="11.25">
      <c r="A877" s="17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13">
        <f>SUM(B877:L877)</f>
        <v>0</v>
      </c>
    </row>
    <row r="878" spans="1:13" s="33" customFormat="1" ht="11.25">
      <c r="A878" s="39">
        <f>+A876+1</f>
        <v>261</v>
      </c>
      <c r="B878" s="77" t="s">
        <v>87</v>
      </c>
      <c r="C878" s="78"/>
      <c r="D878" s="13" t="s">
        <v>86</v>
      </c>
      <c r="E878" s="78"/>
      <c r="F878" s="13" t="s">
        <v>89</v>
      </c>
      <c r="G878" s="181"/>
      <c r="H878" s="181"/>
      <c r="I878" s="79" t="s">
        <v>90</v>
      </c>
      <c r="J878" s="181"/>
      <c r="K878" s="181"/>
      <c r="L878" s="181"/>
      <c r="M878" s="181"/>
    </row>
    <row r="879" spans="1:13" s="33" customFormat="1" ht="11.25">
      <c r="A879" s="17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13">
        <f>SUM(B879:L879)</f>
        <v>0</v>
      </c>
    </row>
    <row r="880" spans="1:13" s="33" customFormat="1" ht="11.25">
      <c r="A880" s="39">
        <f>+A878+1</f>
        <v>262</v>
      </c>
      <c r="B880" s="77" t="s">
        <v>87</v>
      </c>
      <c r="C880" s="78"/>
      <c r="D880" s="13" t="s">
        <v>86</v>
      </c>
      <c r="E880" s="78"/>
      <c r="F880" s="13" t="s">
        <v>89</v>
      </c>
      <c r="G880" s="181"/>
      <c r="H880" s="181"/>
      <c r="I880" s="79" t="s">
        <v>90</v>
      </c>
      <c r="J880" s="181"/>
      <c r="K880" s="181"/>
      <c r="L880" s="181"/>
      <c r="M880" s="181"/>
    </row>
    <row r="881" spans="1:13" s="33" customFormat="1" ht="11.25">
      <c r="A881" s="17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13">
        <f>SUM(B881:L881)</f>
        <v>0</v>
      </c>
    </row>
    <row r="882" spans="1:13" s="33" customFormat="1" ht="11.25">
      <c r="A882" s="39">
        <f>+A880+1</f>
        <v>263</v>
      </c>
      <c r="B882" s="77" t="s">
        <v>87</v>
      </c>
      <c r="C882" s="78"/>
      <c r="D882" s="13" t="s">
        <v>86</v>
      </c>
      <c r="E882" s="78"/>
      <c r="F882" s="13" t="s">
        <v>89</v>
      </c>
      <c r="G882" s="181"/>
      <c r="H882" s="181"/>
      <c r="I882" s="79" t="s">
        <v>90</v>
      </c>
      <c r="J882" s="181"/>
      <c r="K882" s="181"/>
      <c r="L882" s="181"/>
      <c r="M882" s="181"/>
    </row>
    <row r="883" spans="1:13" s="33" customFormat="1" ht="11.25">
      <c r="A883" s="17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13">
        <f>SUM(B883:L883)</f>
        <v>0</v>
      </c>
    </row>
    <row r="884" spans="1:13" s="33" customFormat="1" ht="11.25">
      <c r="A884" s="39">
        <f>+A882+1</f>
        <v>264</v>
      </c>
      <c r="B884" s="77" t="s">
        <v>87</v>
      </c>
      <c r="C884" s="78"/>
      <c r="D884" s="13" t="s">
        <v>86</v>
      </c>
      <c r="E884" s="78"/>
      <c r="F884" s="13" t="s">
        <v>89</v>
      </c>
      <c r="G884" s="181"/>
      <c r="H884" s="181"/>
      <c r="I884" s="79" t="s">
        <v>90</v>
      </c>
      <c r="J884" s="181"/>
      <c r="K884" s="181"/>
      <c r="L884" s="181"/>
      <c r="M884" s="181"/>
    </row>
    <row r="885" spans="1:13" s="33" customFormat="1" ht="11.25">
      <c r="A885" s="18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13">
        <f>SUM(B885:L885)</f>
        <v>0</v>
      </c>
    </row>
    <row r="886" spans="1:13" s="33" customFormat="1" ht="11.25">
      <c r="A886" s="12" t="s">
        <v>62</v>
      </c>
      <c r="B886" s="35">
        <f aca="true" t="shared" si="46" ref="B886:M886">SUM(B863:B885)</f>
        <v>0</v>
      </c>
      <c r="C886" s="35">
        <f t="shared" si="46"/>
        <v>0</v>
      </c>
      <c r="D886" s="35">
        <f t="shared" si="46"/>
        <v>0</v>
      </c>
      <c r="E886" s="35">
        <f t="shared" si="46"/>
        <v>0</v>
      </c>
      <c r="F886" s="35">
        <f t="shared" si="46"/>
        <v>0</v>
      </c>
      <c r="G886" s="35">
        <f t="shared" si="46"/>
        <v>0</v>
      </c>
      <c r="H886" s="35">
        <f t="shared" si="46"/>
        <v>0</v>
      </c>
      <c r="I886" s="35">
        <f t="shared" si="46"/>
        <v>0</v>
      </c>
      <c r="J886" s="35">
        <f t="shared" si="46"/>
        <v>0</v>
      </c>
      <c r="K886" s="35">
        <f t="shared" si="46"/>
        <v>0</v>
      </c>
      <c r="L886" s="35">
        <f t="shared" si="46"/>
        <v>0</v>
      </c>
      <c r="M886" s="35">
        <f t="shared" si="46"/>
        <v>0</v>
      </c>
    </row>
    <row r="887" spans="1:12" s="33" customFormat="1" ht="11.25">
      <c r="A887" s="8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</row>
    <row r="888" spans="1:12" s="33" customFormat="1" ht="11.25">
      <c r="A888" s="8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</row>
    <row r="889" spans="1:13" s="29" customFormat="1" ht="15">
      <c r="A889" s="36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8"/>
    </row>
    <row r="890" spans="1:13" s="29" customFormat="1" ht="15">
      <c r="A890" s="218" t="s">
        <v>72</v>
      </c>
      <c r="B890" s="218"/>
      <c r="C890" s="218"/>
      <c r="D890" s="218"/>
      <c r="E890" s="28" t="s">
        <v>66</v>
      </c>
      <c r="F890" s="26">
        <f>+F853</f>
        <v>42736</v>
      </c>
      <c r="G890" s="28" t="s">
        <v>67</v>
      </c>
      <c r="H890" s="26">
        <f>+H853</f>
        <v>43100</v>
      </c>
      <c r="I890" s="27"/>
      <c r="J890" s="27"/>
      <c r="K890" s="27"/>
      <c r="L890" s="27"/>
      <c r="M890" s="28"/>
    </row>
    <row r="891" spans="1:13" s="29" customFormat="1" ht="15">
      <c r="A891" s="36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8"/>
    </row>
    <row r="892" spans="1:13" s="29" customFormat="1" ht="15">
      <c r="A892" s="215" t="s">
        <v>0</v>
      </c>
      <c r="B892" s="215"/>
      <c r="C892" s="216" t="str">
        <f>+C855</f>
        <v>UDRUGA PROBA</v>
      </c>
      <c r="D892" s="217"/>
      <c r="E892" s="217"/>
      <c r="F892" s="27"/>
      <c r="G892" s="215" t="s">
        <v>2</v>
      </c>
      <c r="H892" s="215"/>
      <c r="I892" s="216" t="str">
        <f>+I855</f>
        <v>123456</v>
      </c>
      <c r="J892" s="217"/>
      <c r="K892" s="217"/>
      <c r="L892" s="27"/>
      <c r="M892" s="28"/>
    </row>
    <row r="893" spans="1:13" s="29" customFormat="1" ht="15">
      <c r="A893" s="215" t="s">
        <v>3</v>
      </c>
      <c r="B893" s="215"/>
      <c r="C893" s="216" t="str">
        <f>+C856</f>
        <v>47000</v>
      </c>
      <c r="D893" s="217"/>
      <c r="E893" s="217"/>
      <c r="F893" s="27"/>
      <c r="G893" s="215" t="s">
        <v>64</v>
      </c>
      <c r="H893" s="215"/>
      <c r="I893" s="216" t="str">
        <f>+I856</f>
        <v>HR1210010051863000160</v>
      </c>
      <c r="J893" s="217"/>
      <c r="K893" s="217"/>
      <c r="L893" s="27"/>
      <c r="M893" s="28"/>
    </row>
    <row r="894" spans="1:13" s="29" customFormat="1" ht="15">
      <c r="A894" s="215" t="s">
        <v>4</v>
      </c>
      <c r="B894" s="215"/>
      <c r="C894" s="216" t="str">
        <f>+C857</f>
        <v>KARLOVAC</v>
      </c>
      <c r="D894" s="217"/>
      <c r="E894" s="217"/>
      <c r="F894" s="27"/>
      <c r="G894" s="215" t="s">
        <v>5</v>
      </c>
      <c r="H894" s="215"/>
      <c r="I894" s="216" t="str">
        <f>+I857</f>
        <v>4311</v>
      </c>
      <c r="J894" s="217"/>
      <c r="K894" s="217"/>
      <c r="L894" s="27"/>
      <c r="M894" s="28"/>
    </row>
    <row r="895" spans="1:13" s="29" customFormat="1" ht="15">
      <c r="A895" s="215" t="s">
        <v>63</v>
      </c>
      <c r="B895" s="215"/>
      <c r="C895" s="216" t="str">
        <f>+C858</f>
        <v>=+PODACI!B22</v>
      </c>
      <c r="D895" s="217"/>
      <c r="E895" s="217"/>
      <c r="F895" s="27"/>
      <c r="G895" s="215" t="s">
        <v>59</v>
      </c>
      <c r="H895" s="215"/>
      <c r="I895" s="216" t="str">
        <f>+I858</f>
        <v>179</v>
      </c>
      <c r="J895" s="217"/>
      <c r="K895" s="217"/>
      <c r="L895" s="27"/>
      <c r="M895" s="28"/>
    </row>
    <row r="896" spans="1:13" s="29" customFormat="1" ht="15">
      <c r="A896" s="215" t="s">
        <v>1</v>
      </c>
      <c r="B896" s="215"/>
      <c r="C896" s="216" t="str">
        <f>+C859</f>
        <v>91184883380</v>
      </c>
      <c r="D896" s="217"/>
      <c r="E896" s="28" t="s">
        <v>84</v>
      </c>
      <c r="F896" s="37" t="str">
        <f>+F859</f>
        <v>91232123</v>
      </c>
      <c r="G896" s="215" t="s">
        <v>6</v>
      </c>
      <c r="H896" s="215"/>
      <c r="I896" s="216" t="str">
        <f>+I859</f>
        <v>04</v>
      </c>
      <c r="J896" s="217"/>
      <c r="K896" s="217"/>
      <c r="L896" s="27"/>
      <c r="M896" s="28"/>
    </row>
    <row r="897" spans="1:12" s="5" customFormat="1" ht="7.5" customHeight="1">
      <c r="A897" s="179"/>
      <c r="B897" s="179"/>
      <c r="C897" s="179"/>
      <c r="D897" s="179"/>
      <c r="E897" s="179"/>
      <c r="F897" s="179"/>
      <c r="G897" s="179"/>
      <c r="H897" s="179"/>
      <c r="I897" s="179"/>
      <c r="J897" s="179"/>
      <c r="K897" s="9"/>
      <c r="L897" s="9"/>
    </row>
    <row r="898" spans="1:13" s="30" customFormat="1" ht="11.25" customHeight="1">
      <c r="A898" s="201" t="s">
        <v>60</v>
      </c>
      <c r="B898" s="185" t="s">
        <v>68</v>
      </c>
      <c r="C898" s="185"/>
      <c r="D898" s="185" t="s">
        <v>35</v>
      </c>
      <c r="E898" s="184" t="s">
        <v>36</v>
      </c>
      <c r="F898" s="184" t="s">
        <v>70</v>
      </c>
      <c r="G898" s="185" t="s">
        <v>38</v>
      </c>
      <c r="H898" s="185" t="s">
        <v>39</v>
      </c>
      <c r="I898" s="184" t="s">
        <v>40</v>
      </c>
      <c r="J898" s="184" t="s">
        <v>42</v>
      </c>
      <c r="K898" s="184" t="s">
        <v>44</v>
      </c>
      <c r="L898" s="185" t="s">
        <v>46</v>
      </c>
      <c r="M898" s="186" t="s">
        <v>71</v>
      </c>
    </row>
    <row r="899" spans="1:13" s="31" customFormat="1" ht="72" customHeight="1">
      <c r="A899" s="201"/>
      <c r="B899" s="10" t="s">
        <v>69</v>
      </c>
      <c r="C899" s="10" t="s">
        <v>34</v>
      </c>
      <c r="D899" s="185"/>
      <c r="E899" s="184"/>
      <c r="F899" s="184"/>
      <c r="G899" s="185"/>
      <c r="H899" s="185"/>
      <c r="I899" s="184"/>
      <c r="J899" s="184"/>
      <c r="K899" s="184"/>
      <c r="L899" s="185"/>
      <c r="M899" s="186"/>
    </row>
    <row r="900" spans="1:13" s="32" customFormat="1" ht="11.25">
      <c r="A900" s="14"/>
      <c r="B900" s="15">
        <f>+B886</f>
        <v>0</v>
      </c>
      <c r="C900" s="15">
        <f aca="true" t="shared" si="47" ref="C900:M900">+C886</f>
        <v>0</v>
      </c>
      <c r="D900" s="15">
        <f t="shared" si="47"/>
        <v>0</v>
      </c>
      <c r="E900" s="15">
        <f t="shared" si="47"/>
        <v>0</v>
      </c>
      <c r="F900" s="15">
        <f t="shared" si="47"/>
        <v>0</v>
      </c>
      <c r="G900" s="15">
        <f t="shared" si="47"/>
        <v>0</v>
      </c>
      <c r="H900" s="15">
        <f t="shared" si="47"/>
        <v>0</v>
      </c>
      <c r="I900" s="15">
        <f t="shared" si="47"/>
        <v>0</v>
      </c>
      <c r="J900" s="15">
        <f t="shared" si="47"/>
        <v>0</v>
      </c>
      <c r="K900" s="15">
        <f t="shared" si="47"/>
        <v>0</v>
      </c>
      <c r="L900" s="15">
        <f t="shared" si="47"/>
        <v>0</v>
      </c>
      <c r="M900" s="16">
        <f t="shared" si="47"/>
        <v>0</v>
      </c>
    </row>
    <row r="901" spans="1:13" s="32" customFormat="1" ht="11.25">
      <c r="A901" s="39">
        <f>+A884+1</f>
        <v>265</v>
      </c>
      <c r="B901" s="77" t="s">
        <v>87</v>
      </c>
      <c r="C901" s="78"/>
      <c r="D901" s="13" t="s">
        <v>86</v>
      </c>
      <c r="E901" s="78"/>
      <c r="F901" s="13" t="s">
        <v>89</v>
      </c>
      <c r="G901" s="181"/>
      <c r="H901" s="181"/>
      <c r="I901" s="79" t="s">
        <v>90</v>
      </c>
      <c r="J901" s="181"/>
      <c r="K901" s="181"/>
      <c r="L901" s="181"/>
      <c r="M901" s="181"/>
    </row>
    <row r="902" spans="1:13" s="32" customFormat="1" ht="11.25">
      <c r="A902" s="17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13">
        <f>SUM(B902:L902)</f>
        <v>0</v>
      </c>
    </row>
    <row r="903" spans="1:13" s="32" customFormat="1" ht="11.25">
      <c r="A903" s="39">
        <f>+A901+1</f>
        <v>266</v>
      </c>
      <c r="B903" s="77" t="s">
        <v>87</v>
      </c>
      <c r="C903" s="78"/>
      <c r="D903" s="13" t="s">
        <v>86</v>
      </c>
      <c r="E903" s="78"/>
      <c r="F903" s="13" t="s">
        <v>89</v>
      </c>
      <c r="G903" s="181"/>
      <c r="H903" s="181"/>
      <c r="I903" s="79" t="s">
        <v>90</v>
      </c>
      <c r="J903" s="181"/>
      <c r="K903" s="181"/>
      <c r="L903" s="181"/>
      <c r="M903" s="181"/>
    </row>
    <row r="904" spans="1:13" s="32" customFormat="1" ht="11.25">
      <c r="A904" s="17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13">
        <f>SUM(B904:L904)</f>
        <v>0</v>
      </c>
    </row>
    <row r="905" spans="1:13" s="32" customFormat="1" ht="11.25">
      <c r="A905" s="39">
        <f>+A903+1</f>
        <v>267</v>
      </c>
      <c r="B905" s="77" t="s">
        <v>87</v>
      </c>
      <c r="C905" s="78"/>
      <c r="D905" s="13" t="s">
        <v>86</v>
      </c>
      <c r="E905" s="78"/>
      <c r="F905" s="13" t="s">
        <v>89</v>
      </c>
      <c r="G905" s="181"/>
      <c r="H905" s="181"/>
      <c r="I905" s="79" t="s">
        <v>90</v>
      </c>
      <c r="J905" s="181"/>
      <c r="K905" s="181"/>
      <c r="L905" s="181"/>
      <c r="M905" s="181"/>
    </row>
    <row r="906" spans="1:13" s="32" customFormat="1" ht="11.25">
      <c r="A906" s="17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13">
        <f>SUM(B906:L906)</f>
        <v>0</v>
      </c>
    </row>
    <row r="907" spans="1:13" s="32" customFormat="1" ht="11.25">
      <c r="A907" s="39">
        <f>+A905+1</f>
        <v>268</v>
      </c>
      <c r="B907" s="77" t="s">
        <v>87</v>
      </c>
      <c r="C907" s="78"/>
      <c r="D907" s="13" t="s">
        <v>86</v>
      </c>
      <c r="E907" s="78"/>
      <c r="F907" s="13" t="s">
        <v>89</v>
      </c>
      <c r="G907" s="181"/>
      <c r="H907" s="181"/>
      <c r="I907" s="79" t="s">
        <v>90</v>
      </c>
      <c r="J907" s="181"/>
      <c r="K907" s="181"/>
      <c r="L907" s="181"/>
      <c r="M907" s="181"/>
    </row>
    <row r="908" spans="1:13" s="32" customFormat="1" ht="11.25">
      <c r="A908" s="17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13">
        <f>SUM(B908:L908)</f>
        <v>0</v>
      </c>
    </row>
    <row r="909" spans="1:13" s="32" customFormat="1" ht="11.25">
      <c r="A909" s="39">
        <f>+A907+1</f>
        <v>269</v>
      </c>
      <c r="B909" s="77" t="s">
        <v>87</v>
      </c>
      <c r="C909" s="78"/>
      <c r="D909" s="13" t="s">
        <v>86</v>
      </c>
      <c r="E909" s="78"/>
      <c r="F909" s="13" t="s">
        <v>89</v>
      </c>
      <c r="G909" s="181"/>
      <c r="H909" s="181"/>
      <c r="I909" s="79" t="s">
        <v>90</v>
      </c>
      <c r="J909" s="181"/>
      <c r="K909" s="181"/>
      <c r="L909" s="181"/>
      <c r="M909" s="181"/>
    </row>
    <row r="910" spans="1:13" s="32" customFormat="1" ht="11.25">
      <c r="A910" s="17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13">
        <f>SUM(B910:L910)</f>
        <v>0</v>
      </c>
    </row>
    <row r="911" spans="1:13" s="32" customFormat="1" ht="11.25">
      <c r="A911" s="39">
        <f>+A909+1</f>
        <v>270</v>
      </c>
      <c r="B911" s="77" t="s">
        <v>87</v>
      </c>
      <c r="C911" s="78"/>
      <c r="D911" s="13" t="s">
        <v>86</v>
      </c>
      <c r="E911" s="78"/>
      <c r="F911" s="13" t="s">
        <v>89</v>
      </c>
      <c r="G911" s="181"/>
      <c r="H911" s="181"/>
      <c r="I911" s="79" t="s">
        <v>90</v>
      </c>
      <c r="J911" s="181"/>
      <c r="K911" s="181"/>
      <c r="L911" s="181"/>
      <c r="M911" s="181"/>
    </row>
    <row r="912" spans="1:13" s="33" customFormat="1" ht="11.25">
      <c r="A912" s="17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13">
        <f>SUM(B912:L912)</f>
        <v>0</v>
      </c>
    </row>
    <row r="913" spans="1:13" s="33" customFormat="1" ht="11.25">
      <c r="A913" s="39">
        <f>+A911+1</f>
        <v>271</v>
      </c>
      <c r="B913" s="77" t="s">
        <v>87</v>
      </c>
      <c r="C913" s="78"/>
      <c r="D913" s="13" t="s">
        <v>86</v>
      </c>
      <c r="E913" s="78"/>
      <c r="F913" s="13" t="s">
        <v>89</v>
      </c>
      <c r="G913" s="181"/>
      <c r="H913" s="181"/>
      <c r="I913" s="79" t="s">
        <v>90</v>
      </c>
      <c r="J913" s="181"/>
      <c r="K913" s="181"/>
      <c r="L913" s="181"/>
      <c r="M913" s="181"/>
    </row>
    <row r="914" spans="1:13" s="33" customFormat="1" ht="11.25">
      <c r="A914" s="17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13">
        <f>SUM(B914:L914)</f>
        <v>0</v>
      </c>
    </row>
    <row r="915" spans="1:13" s="33" customFormat="1" ht="11.25">
      <c r="A915" s="39">
        <f>+A913+1</f>
        <v>272</v>
      </c>
      <c r="B915" s="77" t="s">
        <v>87</v>
      </c>
      <c r="C915" s="78"/>
      <c r="D915" s="13" t="s">
        <v>86</v>
      </c>
      <c r="E915" s="78"/>
      <c r="F915" s="13" t="s">
        <v>89</v>
      </c>
      <c r="G915" s="181"/>
      <c r="H915" s="181"/>
      <c r="I915" s="79" t="s">
        <v>90</v>
      </c>
      <c r="J915" s="181"/>
      <c r="K915" s="181"/>
      <c r="L915" s="181"/>
      <c r="M915" s="181"/>
    </row>
    <row r="916" spans="1:13" s="33" customFormat="1" ht="11.25">
      <c r="A916" s="17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13">
        <f>SUM(B916:L916)</f>
        <v>0</v>
      </c>
    </row>
    <row r="917" spans="1:13" s="33" customFormat="1" ht="11.25">
      <c r="A917" s="39">
        <f>+A915+1</f>
        <v>273</v>
      </c>
      <c r="B917" s="77" t="s">
        <v>87</v>
      </c>
      <c r="C917" s="78"/>
      <c r="D917" s="13" t="s">
        <v>86</v>
      </c>
      <c r="E917" s="78"/>
      <c r="F917" s="13" t="s">
        <v>89</v>
      </c>
      <c r="G917" s="181"/>
      <c r="H917" s="181"/>
      <c r="I917" s="79" t="s">
        <v>90</v>
      </c>
      <c r="J917" s="181"/>
      <c r="K917" s="181"/>
      <c r="L917" s="181"/>
      <c r="M917" s="181"/>
    </row>
    <row r="918" spans="1:13" s="33" customFormat="1" ht="11.25">
      <c r="A918" s="17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13">
        <f>SUM(B918:L918)</f>
        <v>0</v>
      </c>
    </row>
    <row r="919" spans="1:13" s="33" customFormat="1" ht="11.25">
      <c r="A919" s="39">
        <f>+A917+1</f>
        <v>274</v>
      </c>
      <c r="B919" s="77" t="s">
        <v>87</v>
      </c>
      <c r="C919" s="78"/>
      <c r="D919" s="13" t="s">
        <v>86</v>
      </c>
      <c r="E919" s="78"/>
      <c r="F919" s="13" t="s">
        <v>89</v>
      </c>
      <c r="G919" s="181"/>
      <c r="H919" s="181"/>
      <c r="I919" s="79" t="s">
        <v>90</v>
      </c>
      <c r="J919" s="181"/>
      <c r="K919" s="181"/>
      <c r="L919" s="181"/>
      <c r="M919" s="181"/>
    </row>
    <row r="920" spans="1:13" s="33" customFormat="1" ht="11.25">
      <c r="A920" s="17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13">
        <f>SUM(B920:L920)</f>
        <v>0</v>
      </c>
    </row>
    <row r="921" spans="1:13" s="33" customFormat="1" ht="11.25">
      <c r="A921" s="39">
        <f>+A919+1</f>
        <v>275</v>
      </c>
      <c r="B921" s="77" t="s">
        <v>87</v>
      </c>
      <c r="C921" s="78"/>
      <c r="D921" s="13" t="s">
        <v>86</v>
      </c>
      <c r="E921" s="78"/>
      <c r="F921" s="13" t="s">
        <v>89</v>
      </c>
      <c r="G921" s="181"/>
      <c r="H921" s="181"/>
      <c r="I921" s="79" t="s">
        <v>90</v>
      </c>
      <c r="J921" s="181"/>
      <c r="K921" s="181"/>
      <c r="L921" s="181"/>
      <c r="M921" s="181"/>
    </row>
    <row r="922" spans="1:13" s="33" customFormat="1" ht="11.25">
      <c r="A922" s="18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13">
        <f>SUM(B922:L922)</f>
        <v>0</v>
      </c>
    </row>
    <row r="923" spans="1:13" s="33" customFormat="1" ht="11.25">
      <c r="A923" s="12" t="s">
        <v>62</v>
      </c>
      <c r="B923" s="35">
        <f aca="true" t="shared" si="48" ref="B923:M923">SUM(B900:B922)</f>
        <v>0</v>
      </c>
      <c r="C923" s="35">
        <f t="shared" si="48"/>
        <v>0</v>
      </c>
      <c r="D923" s="35">
        <f t="shared" si="48"/>
        <v>0</v>
      </c>
      <c r="E923" s="35">
        <f t="shared" si="48"/>
        <v>0</v>
      </c>
      <c r="F923" s="35">
        <f t="shared" si="48"/>
        <v>0</v>
      </c>
      <c r="G923" s="35">
        <f t="shared" si="48"/>
        <v>0</v>
      </c>
      <c r="H923" s="35">
        <f t="shared" si="48"/>
        <v>0</v>
      </c>
      <c r="I923" s="35">
        <f t="shared" si="48"/>
        <v>0</v>
      </c>
      <c r="J923" s="35">
        <f t="shared" si="48"/>
        <v>0</v>
      </c>
      <c r="K923" s="35">
        <f t="shared" si="48"/>
        <v>0</v>
      </c>
      <c r="L923" s="35">
        <f t="shared" si="48"/>
        <v>0</v>
      </c>
      <c r="M923" s="35">
        <f t="shared" si="48"/>
        <v>0</v>
      </c>
    </row>
    <row r="924" spans="1:12" s="33" customFormat="1" ht="11.25">
      <c r="A924" s="8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</row>
    <row r="925" spans="1:12" s="33" customFormat="1" ht="11.25">
      <c r="A925" s="8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</row>
    <row r="926" spans="1:13" s="29" customFormat="1" ht="15">
      <c r="A926" s="36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8"/>
    </row>
    <row r="927" spans="1:13" s="29" customFormat="1" ht="15">
      <c r="A927" s="218" t="s">
        <v>72</v>
      </c>
      <c r="B927" s="218"/>
      <c r="C927" s="218"/>
      <c r="D927" s="218"/>
      <c r="E927" s="28" t="s">
        <v>66</v>
      </c>
      <c r="F927" s="26">
        <f>+F890</f>
        <v>42736</v>
      </c>
      <c r="G927" s="28" t="s">
        <v>67</v>
      </c>
      <c r="H927" s="26">
        <f>+H890</f>
        <v>43100</v>
      </c>
      <c r="I927" s="27"/>
      <c r="J927" s="27"/>
      <c r="K927" s="27"/>
      <c r="L927" s="27"/>
      <c r="M927" s="28"/>
    </row>
    <row r="928" spans="1:13" s="29" customFormat="1" ht="15">
      <c r="A928" s="36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8"/>
    </row>
    <row r="929" spans="1:13" s="29" customFormat="1" ht="15">
      <c r="A929" s="215" t="s">
        <v>0</v>
      </c>
      <c r="B929" s="215"/>
      <c r="C929" s="216" t="str">
        <f>+C892</f>
        <v>UDRUGA PROBA</v>
      </c>
      <c r="D929" s="217"/>
      <c r="E929" s="217"/>
      <c r="F929" s="27"/>
      <c r="G929" s="215" t="s">
        <v>2</v>
      </c>
      <c r="H929" s="215"/>
      <c r="I929" s="216" t="str">
        <f>+I892</f>
        <v>123456</v>
      </c>
      <c r="J929" s="217"/>
      <c r="K929" s="217"/>
      <c r="L929" s="27"/>
      <c r="M929" s="28"/>
    </row>
    <row r="930" spans="1:13" s="29" customFormat="1" ht="15">
      <c r="A930" s="215" t="s">
        <v>3</v>
      </c>
      <c r="B930" s="215"/>
      <c r="C930" s="216" t="str">
        <f>+C893</f>
        <v>47000</v>
      </c>
      <c r="D930" s="217"/>
      <c r="E930" s="217"/>
      <c r="F930" s="27"/>
      <c r="G930" s="215" t="s">
        <v>64</v>
      </c>
      <c r="H930" s="215"/>
      <c r="I930" s="216" t="str">
        <f>+I893</f>
        <v>HR1210010051863000160</v>
      </c>
      <c r="J930" s="217"/>
      <c r="K930" s="217"/>
      <c r="L930" s="27"/>
      <c r="M930" s="28"/>
    </row>
    <row r="931" spans="1:13" s="29" customFormat="1" ht="15">
      <c r="A931" s="215" t="s">
        <v>4</v>
      </c>
      <c r="B931" s="215"/>
      <c r="C931" s="216" t="str">
        <f>+C894</f>
        <v>KARLOVAC</v>
      </c>
      <c r="D931" s="217"/>
      <c r="E931" s="217"/>
      <c r="F931" s="27"/>
      <c r="G931" s="215" t="s">
        <v>5</v>
      </c>
      <c r="H931" s="215"/>
      <c r="I931" s="216" t="str">
        <f>+I894</f>
        <v>4311</v>
      </c>
      <c r="J931" s="217"/>
      <c r="K931" s="217"/>
      <c r="L931" s="27"/>
      <c r="M931" s="28"/>
    </row>
    <row r="932" spans="1:13" s="29" customFormat="1" ht="15">
      <c r="A932" s="215" t="s">
        <v>63</v>
      </c>
      <c r="B932" s="215"/>
      <c r="C932" s="216" t="str">
        <f>+C895</f>
        <v>=+PODACI!B22</v>
      </c>
      <c r="D932" s="217"/>
      <c r="E932" s="217"/>
      <c r="F932" s="27"/>
      <c r="G932" s="215" t="s">
        <v>59</v>
      </c>
      <c r="H932" s="215"/>
      <c r="I932" s="216" t="str">
        <f>+I895</f>
        <v>179</v>
      </c>
      <c r="J932" s="217"/>
      <c r="K932" s="217"/>
      <c r="L932" s="27"/>
      <c r="M932" s="28"/>
    </row>
    <row r="933" spans="1:13" s="29" customFormat="1" ht="15">
      <c r="A933" s="215" t="s">
        <v>1</v>
      </c>
      <c r="B933" s="215"/>
      <c r="C933" s="216" t="str">
        <f>+C896</f>
        <v>91184883380</v>
      </c>
      <c r="D933" s="217"/>
      <c r="E933" s="28" t="s">
        <v>84</v>
      </c>
      <c r="F933" s="37" t="str">
        <f>+F896</f>
        <v>91232123</v>
      </c>
      <c r="G933" s="215" t="s">
        <v>6</v>
      </c>
      <c r="H933" s="215"/>
      <c r="I933" s="216" t="str">
        <f>+I896</f>
        <v>04</v>
      </c>
      <c r="J933" s="217"/>
      <c r="K933" s="217"/>
      <c r="L933" s="27"/>
      <c r="M933" s="28"/>
    </row>
    <row r="934" spans="1:12" s="5" customFormat="1" ht="7.5" customHeight="1">
      <c r="A934" s="179"/>
      <c r="B934" s="179"/>
      <c r="C934" s="179"/>
      <c r="D934" s="179"/>
      <c r="E934" s="179"/>
      <c r="F934" s="179"/>
      <c r="G934" s="179"/>
      <c r="H934" s="179"/>
      <c r="I934" s="179"/>
      <c r="J934" s="179"/>
      <c r="K934" s="9"/>
      <c r="L934" s="9"/>
    </row>
    <row r="935" spans="1:13" s="30" customFormat="1" ht="11.25" customHeight="1">
      <c r="A935" s="201" t="s">
        <v>60</v>
      </c>
      <c r="B935" s="185" t="s">
        <v>68</v>
      </c>
      <c r="C935" s="185"/>
      <c r="D935" s="185" t="s">
        <v>35</v>
      </c>
      <c r="E935" s="184" t="s">
        <v>36</v>
      </c>
      <c r="F935" s="184" t="s">
        <v>70</v>
      </c>
      <c r="G935" s="185" t="s">
        <v>38</v>
      </c>
      <c r="H935" s="185" t="s">
        <v>39</v>
      </c>
      <c r="I935" s="184" t="s">
        <v>40</v>
      </c>
      <c r="J935" s="184" t="s">
        <v>42</v>
      </c>
      <c r="K935" s="184" t="s">
        <v>44</v>
      </c>
      <c r="L935" s="185" t="s">
        <v>46</v>
      </c>
      <c r="M935" s="186" t="s">
        <v>71</v>
      </c>
    </row>
    <row r="936" spans="1:13" s="31" customFormat="1" ht="72" customHeight="1">
      <c r="A936" s="201"/>
      <c r="B936" s="10" t="s">
        <v>69</v>
      </c>
      <c r="C936" s="10" t="s">
        <v>34</v>
      </c>
      <c r="D936" s="185"/>
      <c r="E936" s="184"/>
      <c r="F936" s="184"/>
      <c r="G936" s="185"/>
      <c r="H936" s="185"/>
      <c r="I936" s="184"/>
      <c r="J936" s="184"/>
      <c r="K936" s="184"/>
      <c r="L936" s="185"/>
      <c r="M936" s="186"/>
    </row>
    <row r="937" spans="1:13" s="32" customFormat="1" ht="11.25">
      <c r="A937" s="14"/>
      <c r="B937" s="15">
        <f>+B923</f>
        <v>0</v>
      </c>
      <c r="C937" s="15">
        <f aca="true" t="shared" si="49" ref="C937:M937">+C923</f>
        <v>0</v>
      </c>
      <c r="D937" s="15">
        <f t="shared" si="49"/>
        <v>0</v>
      </c>
      <c r="E937" s="15">
        <f t="shared" si="49"/>
        <v>0</v>
      </c>
      <c r="F937" s="15">
        <f t="shared" si="49"/>
        <v>0</v>
      </c>
      <c r="G937" s="15">
        <f t="shared" si="49"/>
        <v>0</v>
      </c>
      <c r="H937" s="15">
        <f t="shared" si="49"/>
        <v>0</v>
      </c>
      <c r="I937" s="15">
        <f t="shared" si="49"/>
        <v>0</v>
      </c>
      <c r="J937" s="15">
        <f t="shared" si="49"/>
        <v>0</v>
      </c>
      <c r="K937" s="15">
        <f t="shared" si="49"/>
        <v>0</v>
      </c>
      <c r="L937" s="15">
        <f t="shared" si="49"/>
        <v>0</v>
      </c>
      <c r="M937" s="16">
        <f t="shared" si="49"/>
        <v>0</v>
      </c>
    </row>
    <row r="938" spans="1:13" s="32" customFormat="1" ht="11.25">
      <c r="A938" s="39">
        <f>+A921+1</f>
        <v>276</v>
      </c>
      <c r="B938" s="77" t="s">
        <v>87</v>
      </c>
      <c r="C938" s="78"/>
      <c r="D938" s="13" t="s">
        <v>86</v>
      </c>
      <c r="E938" s="78"/>
      <c r="F938" s="13" t="s">
        <v>89</v>
      </c>
      <c r="G938" s="181"/>
      <c r="H938" s="181"/>
      <c r="I938" s="79" t="s">
        <v>90</v>
      </c>
      <c r="J938" s="181"/>
      <c r="K938" s="181"/>
      <c r="L938" s="181"/>
      <c r="M938" s="181"/>
    </row>
    <row r="939" spans="1:13" s="32" customFormat="1" ht="11.25">
      <c r="A939" s="17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13">
        <f>SUM(B939:L939)</f>
        <v>0</v>
      </c>
    </row>
    <row r="940" spans="1:13" s="32" customFormat="1" ht="11.25">
      <c r="A940" s="39">
        <f>+A938+1</f>
        <v>277</v>
      </c>
      <c r="B940" s="77" t="s">
        <v>87</v>
      </c>
      <c r="C940" s="78"/>
      <c r="D940" s="13" t="s">
        <v>86</v>
      </c>
      <c r="E940" s="78"/>
      <c r="F940" s="13" t="s">
        <v>89</v>
      </c>
      <c r="G940" s="181"/>
      <c r="H940" s="181"/>
      <c r="I940" s="79" t="s">
        <v>90</v>
      </c>
      <c r="J940" s="181"/>
      <c r="K940" s="181"/>
      <c r="L940" s="181"/>
      <c r="M940" s="181"/>
    </row>
    <row r="941" spans="1:13" s="32" customFormat="1" ht="11.25">
      <c r="A941" s="17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13">
        <f>SUM(B941:L941)</f>
        <v>0</v>
      </c>
    </row>
    <row r="942" spans="1:13" s="32" customFormat="1" ht="11.25">
      <c r="A942" s="39">
        <f>+A940+1</f>
        <v>278</v>
      </c>
      <c r="B942" s="77" t="s">
        <v>87</v>
      </c>
      <c r="C942" s="78"/>
      <c r="D942" s="13" t="s">
        <v>86</v>
      </c>
      <c r="E942" s="78"/>
      <c r="F942" s="13" t="s">
        <v>89</v>
      </c>
      <c r="G942" s="181"/>
      <c r="H942" s="181"/>
      <c r="I942" s="79" t="s">
        <v>90</v>
      </c>
      <c r="J942" s="181"/>
      <c r="K942" s="181"/>
      <c r="L942" s="181"/>
      <c r="M942" s="181"/>
    </row>
    <row r="943" spans="1:13" s="32" customFormat="1" ht="11.25">
      <c r="A943" s="17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13">
        <f>SUM(B943:L943)</f>
        <v>0</v>
      </c>
    </row>
    <row r="944" spans="1:13" s="32" customFormat="1" ht="11.25">
      <c r="A944" s="39">
        <f>+A942+1</f>
        <v>279</v>
      </c>
      <c r="B944" s="77" t="s">
        <v>87</v>
      </c>
      <c r="C944" s="78"/>
      <c r="D944" s="13" t="s">
        <v>86</v>
      </c>
      <c r="E944" s="78"/>
      <c r="F944" s="13" t="s">
        <v>89</v>
      </c>
      <c r="G944" s="181"/>
      <c r="H944" s="181"/>
      <c r="I944" s="79" t="s">
        <v>90</v>
      </c>
      <c r="J944" s="181"/>
      <c r="K944" s="181"/>
      <c r="L944" s="181"/>
      <c r="M944" s="181"/>
    </row>
    <row r="945" spans="1:13" s="32" customFormat="1" ht="11.25">
      <c r="A945" s="17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13">
        <f>SUM(B945:L945)</f>
        <v>0</v>
      </c>
    </row>
    <row r="946" spans="1:13" s="32" customFormat="1" ht="11.25">
      <c r="A946" s="39">
        <f>+A944+1</f>
        <v>280</v>
      </c>
      <c r="B946" s="77" t="s">
        <v>87</v>
      </c>
      <c r="C946" s="78"/>
      <c r="D946" s="13" t="s">
        <v>86</v>
      </c>
      <c r="E946" s="78"/>
      <c r="F946" s="13" t="s">
        <v>89</v>
      </c>
      <c r="G946" s="181"/>
      <c r="H946" s="181"/>
      <c r="I946" s="79" t="s">
        <v>90</v>
      </c>
      <c r="J946" s="181"/>
      <c r="K946" s="181"/>
      <c r="L946" s="181"/>
      <c r="M946" s="181"/>
    </row>
    <row r="947" spans="1:13" s="32" customFormat="1" ht="11.25">
      <c r="A947" s="17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13">
        <f>SUM(B947:L947)</f>
        <v>0</v>
      </c>
    </row>
    <row r="948" spans="1:13" s="32" customFormat="1" ht="11.25">
      <c r="A948" s="39">
        <f>+A946+1</f>
        <v>281</v>
      </c>
      <c r="B948" s="77" t="s">
        <v>87</v>
      </c>
      <c r="C948" s="78"/>
      <c r="D948" s="13" t="s">
        <v>86</v>
      </c>
      <c r="E948" s="78"/>
      <c r="F948" s="13" t="s">
        <v>89</v>
      </c>
      <c r="G948" s="181"/>
      <c r="H948" s="181"/>
      <c r="I948" s="79" t="s">
        <v>90</v>
      </c>
      <c r="J948" s="181"/>
      <c r="K948" s="181"/>
      <c r="L948" s="181"/>
      <c r="M948" s="181"/>
    </row>
    <row r="949" spans="1:13" s="33" customFormat="1" ht="11.25">
      <c r="A949" s="17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13">
        <f>SUM(B949:L949)</f>
        <v>0</v>
      </c>
    </row>
    <row r="950" spans="1:13" s="33" customFormat="1" ht="11.25">
      <c r="A950" s="39">
        <f>+A948+1</f>
        <v>282</v>
      </c>
      <c r="B950" s="77" t="s">
        <v>87</v>
      </c>
      <c r="C950" s="78"/>
      <c r="D950" s="13" t="s">
        <v>86</v>
      </c>
      <c r="E950" s="78"/>
      <c r="F950" s="13" t="s">
        <v>89</v>
      </c>
      <c r="G950" s="181"/>
      <c r="H950" s="181"/>
      <c r="I950" s="79" t="s">
        <v>90</v>
      </c>
      <c r="J950" s="181"/>
      <c r="K950" s="181"/>
      <c r="L950" s="181"/>
      <c r="M950" s="181"/>
    </row>
    <row r="951" spans="1:13" s="33" customFormat="1" ht="11.25">
      <c r="A951" s="17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13">
        <f>SUM(B951:L951)</f>
        <v>0</v>
      </c>
    </row>
    <row r="952" spans="1:13" s="33" customFormat="1" ht="11.25">
      <c r="A952" s="39">
        <f>+A950+1</f>
        <v>283</v>
      </c>
      <c r="B952" s="77" t="s">
        <v>87</v>
      </c>
      <c r="C952" s="78"/>
      <c r="D952" s="13" t="s">
        <v>86</v>
      </c>
      <c r="E952" s="78"/>
      <c r="F952" s="13" t="s">
        <v>89</v>
      </c>
      <c r="G952" s="181"/>
      <c r="H952" s="181"/>
      <c r="I952" s="79" t="s">
        <v>90</v>
      </c>
      <c r="J952" s="181"/>
      <c r="K952" s="181"/>
      <c r="L952" s="181"/>
      <c r="M952" s="181"/>
    </row>
    <row r="953" spans="1:13" s="33" customFormat="1" ht="11.25">
      <c r="A953" s="17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13">
        <f>SUM(B953:L953)</f>
        <v>0</v>
      </c>
    </row>
    <row r="954" spans="1:13" s="33" customFormat="1" ht="11.25">
      <c r="A954" s="39">
        <f>+A952+1</f>
        <v>284</v>
      </c>
      <c r="B954" s="77" t="s">
        <v>87</v>
      </c>
      <c r="C954" s="78"/>
      <c r="D954" s="13" t="s">
        <v>86</v>
      </c>
      <c r="E954" s="78"/>
      <c r="F954" s="13" t="s">
        <v>89</v>
      </c>
      <c r="G954" s="181"/>
      <c r="H954" s="181"/>
      <c r="I954" s="79" t="s">
        <v>90</v>
      </c>
      <c r="J954" s="181"/>
      <c r="K954" s="181"/>
      <c r="L954" s="181"/>
      <c r="M954" s="181"/>
    </row>
    <row r="955" spans="1:13" s="33" customFormat="1" ht="11.25">
      <c r="A955" s="17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13">
        <f>SUM(B955:L955)</f>
        <v>0</v>
      </c>
    </row>
    <row r="956" spans="1:13" s="33" customFormat="1" ht="11.25">
      <c r="A956" s="39">
        <f>+A954+1</f>
        <v>285</v>
      </c>
      <c r="B956" s="77" t="s">
        <v>87</v>
      </c>
      <c r="C956" s="78"/>
      <c r="D956" s="13" t="s">
        <v>86</v>
      </c>
      <c r="E956" s="78"/>
      <c r="F956" s="13" t="s">
        <v>89</v>
      </c>
      <c r="G956" s="181"/>
      <c r="H956" s="181"/>
      <c r="I956" s="79" t="s">
        <v>90</v>
      </c>
      <c r="J956" s="181"/>
      <c r="K956" s="181"/>
      <c r="L956" s="181"/>
      <c r="M956" s="181"/>
    </row>
    <row r="957" spans="1:13" s="33" customFormat="1" ht="11.25">
      <c r="A957" s="17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13">
        <f>SUM(B957:L957)</f>
        <v>0</v>
      </c>
    </row>
    <row r="958" spans="1:13" s="33" customFormat="1" ht="11.25">
      <c r="A958" s="39">
        <f>+A956+1</f>
        <v>286</v>
      </c>
      <c r="B958" s="77" t="s">
        <v>87</v>
      </c>
      <c r="C958" s="78"/>
      <c r="D958" s="13" t="s">
        <v>86</v>
      </c>
      <c r="E958" s="78"/>
      <c r="F958" s="13" t="s">
        <v>89</v>
      </c>
      <c r="G958" s="181"/>
      <c r="H958" s="181"/>
      <c r="I958" s="79" t="s">
        <v>90</v>
      </c>
      <c r="J958" s="181"/>
      <c r="K958" s="181"/>
      <c r="L958" s="181"/>
      <c r="M958" s="181"/>
    </row>
    <row r="959" spans="1:13" s="33" customFormat="1" ht="11.25">
      <c r="A959" s="18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13">
        <f>SUM(B959:L959)</f>
        <v>0</v>
      </c>
    </row>
    <row r="960" spans="1:13" s="33" customFormat="1" ht="11.25">
      <c r="A960" s="12" t="s">
        <v>62</v>
      </c>
      <c r="B960" s="35">
        <f aca="true" t="shared" si="50" ref="B960:M960">SUM(B937:B959)</f>
        <v>0</v>
      </c>
      <c r="C960" s="35">
        <f t="shared" si="50"/>
        <v>0</v>
      </c>
      <c r="D960" s="35">
        <f t="shared" si="50"/>
        <v>0</v>
      </c>
      <c r="E960" s="35">
        <f t="shared" si="50"/>
        <v>0</v>
      </c>
      <c r="F960" s="35">
        <f t="shared" si="50"/>
        <v>0</v>
      </c>
      <c r="G960" s="35">
        <f t="shared" si="50"/>
        <v>0</v>
      </c>
      <c r="H960" s="35">
        <f t="shared" si="50"/>
        <v>0</v>
      </c>
      <c r="I960" s="35">
        <f t="shared" si="50"/>
        <v>0</v>
      </c>
      <c r="J960" s="35">
        <f t="shared" si="50"/>
        <v>0</v>
      </c>
      <c r="K960" s="35">
        <f t="shared" si="50"/>
        <v>0</v>
      </c>
      <c r="L960" s="35">
        <f t="shared" si="50"/>
        <v>0</v>
      </c>
      <c r="M960" s="35">
        <f t="shared" si="50"/>
        <v>0</v>
      </c>
    </row>
    <row r="961" spans="1:12" s="33" customFormat="1" ht="11.25">
      <c r="A961" s="8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</row>
    <row r="962" spans="1:12" s="33" customFormat="1" ht="11.25">
      <c r="A962" s="8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</row>
    <row r="963" spans="1:13" s="29" customFormat="1" ht="15">
      <c r="A963" s="36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8"/>
    </row>
    <row r="964" spans="1:13" s="29" customFormat="1" ht="15">
      <c r="A964" s="218" t="s">
        <v>72</v>
      </c>
      <c r="B964" s="218"/>
      <c r="C964" s="218"/>
      <c r="D964" s="218"/>
      <c r="E964" s="28" t="s">
        <v>66</v>
      </c>
      <c r="F964" s="26">
        <f>+F927</f>
        <v>42736</v>
      </c>
      <c r="G964" s="28" t="s">
        <v>67</v>
      </c>
      <c r="H964" s="26">
        <f>+H927</f>
        <v>43100</v>
      </c>
      <c r="I964" s="27"/>
      <c r="J964" s="27"/>
      <c r="K964" s="27"/>
      <c r="L964" s="27"/>
      <c r="M964" s="28"/>
    </row>
    <row r="965" spans="1:13" s="29" customFormat="1" ht="15">
      <c r="A965" s="36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8"/>
    </row>
    <row r="966" spans="1:13" s="29" customFormat="1" ht="15">
      <c r="A966" s="215" t="s">
        <v>0</v>
      </c>
      <c r="B966" s="215"/>
      <c r="C966" s="216" t="str">
        <f>+C929</f>
        <v>UDRUGA PROBA</v>
      </c>
      <c r="D966" s="217"/>
      <c r="E966" s="217"/>
      <c r="F966" s="27"/>
      <c r="G966" s="215" t="s">
        <v>2</v>
      </c>
      <c r="H966" s="215"/>
      <c r="I966" s="216" t="str">
        <f>+I929</f>
        <v>123456</v>
      </c>
      <c r="J966" s="217"/>
      <c r="K966" s="217"/>
      <c r="L966" s="27"/>
      <c r="M966" s="28"/>
    </row>
    <row r="967" spans="1:13" s="29" customFormat="1" ht="15">
      <c r="A967" s="215" t="s">
        <v>3</v>
      </c>
      <c r="B967" s="215"/>
      <c r="C967" s="216" t="str">
        <f>+C930</f>
        <v>47000</v>
      </c>
      <c r="D967" s="217"/>
      <c r="E967" s="217"/>
      <c r="F967" s="27"/>
      <c r="G967" s="215" t="s">
        <v>64</v>
      </c>
      <c r="H967" s="215"/>
      <c r="I967" s="216" t="str">
        <f>+I930</f>
        <v>HR1210010051863000160</v>
      </c>
      <c r="J967" s="217"/>
      <c r="K967" s="217"/>
      <c r="L967" s="27"/>
      <c r="M967" s="28"/>
    </row>
    <row r="968" spans="1:13" s="29" customFormat="1" ht="15">
      <c r="A968" s="215" t="s">
        <v>4</v>
      </c>
      <c r="B968" s="215"/>
      <c r="C968" s="216" t="str">
        <f>+C931</f>
        <v>KARLOVAC</v>
      </c>
      <c r="D968" s="217"/>
      <c r="E968" s="217"/>
      <c r="F968" s="27"/>
      <c r="G968" s="215" t="s">
        <v>5</v>
      </c>
      <c r="H968" s="215"/>
      <c r="I968" s="216" t="str">
        <f>+I931</f>
        <v>4311</v>
      </c>
      <c r="J968" s="217"/>
      <c r="K968" s="217"/>
      <c r="L968" s="27"/>
      <c r="M968" s="28"/>
    </row>
    <row r="969" spans="1:13" s="29" customFormat="1" ht="15">
      <c r="A969" s="215" t="s">
        <v>63</v>
      </c>
      <c r="B969" s="215"/>
      <c r="C969" s="216" t="str">
        <f>+C932</f>
        <v>=+PODACI!B22</v>
      </c>
      <c r="D969" s="217"/>
      <c r="E969" s="217"/>
      <c r="F969" s="27"/>
      <c r="G969" s="215" t="s">
        <v>59</v>
      </c>
      <c r="H969" s="215"/>
      <c r="I969" s="216" t="str">
        <f>+I932</f>
        <v>179</v>
      </c>
      <c r="J969" s="217"/>
      <c r="K969" s="217"/>
      <c r="L969" s="27"/>
      <c r="M969" s="28"/>
    </row>
    <row r="970" spans="1:13" s="29" customFormat="1" ht="15">
      <c r="A970" s="215" t="s">
        <v>1</v>
      </c>
      <c r="B970" s="215"/>
      <c r="C970" s="216" t="str">
        <f>+C933</f>
        <v>91184883380</v>
      </c>
      <c r="D970" s="217"/>
      <c r="E970" s="28" t="s">
        <v>84</v>
      </c>
      <c r="F970" s="37" t="str">
        <f>+F933</f>
        <v>91232123</v>
      </c>
      <c r="G970" s="215" t="s">
        <v>6</v>
      </c>
      <c r="H970" s="215"/>
      <c r="I970" s="216" t="str">
        <f>+I933</f>
        <v>04</v>
      </c>
      <c r="J970" s="217"/>
      <c r="K970" s="217"/>
      <c r="L970" s="27"/>
      <c r="M970" s="28"/>
    </row>
    <row r="971" spans="1:12" s="5" customFormat="1" ht="7.5" customHeight="1">
      <c r="A971" s="179"/>
      <c r="B971" s="179"/>
      <c r="C971" s="179"/>
      <c r="D971" s="179"/>
      <c r="E971" s="179"/>
      <c r="F971" s="179"/>
      <c r="G971" s="179"/>
      <c r="H971" s="179"/>
      <c r="I971" s="179"/>
      <c r="J971" s="179"/>
      <c r="K971" s="9"/>
      <c r="L971" s="9"/>
    </row>
    <row r="972" spans="1:13" s="30" customFormat="1" ht="11.25" customHeight="1">
      <c r="A972" s="201" t="s">
        <v>60</v>
      </c>
      <c r="B972" s="185" t="s">
        <v>68</v>
      </c>
      <c r="C972" s="185"/>
      <c r="D972" s="185" t="s">
        <v>35</v>
      </c>
      <c r="E972" s="184" t="s">
        <v>36</v>
      </c>
      <c r="F972" s="184" t="s">
        <v>70</v>
      </c>
      <c r="G972" s="185" t="s">
        <v>38</v>
      </c>
      <c r="H972" s="185" t="s">
        <v>39</v>
      </c>
      <c r="I972" s="184" t="s">
        <v>40</v>
      </c>
      <c r="J972" s="184" t="s">
        <v>42</v>
      </c>
      <c r="K972" s="184" t="s">
        <v>44</v>
      </c>
      <c r="L972" s="185" t="s">
        <v>46</v>
      </c>
      <c r="M972" s="186" t="s">
        <v>71</v>
      </c>
    </row>
    <row r="973" spans="1:13" s="31" customFormat="1" ht="72" customHeight="1">
      <c r="A973" s="201"/>
      <c r="B973" s="10" t="s">
        <v>69</v>
      </c>
      <c r="C973" s="10" t="s">
        <v>34</v>
      </c>
      <c r="D973" s="185"/>
      <c r="E973" s="184"/>
      <c r="F973" s="184"/>
      <c r="G973" s="185"/>
      <c r="H973" s="185"/>
      <c r="I973" s="184"/>
      <c r="J973" s="184"/>
      <c r="K973" s="184"/>
      <c r="L973" s="185"/>
      <c r="M973" s="186"/>
    </row>
    <row r="974" spans="1:13" s="32" customFormat="1" ht="11.25">
      <c r="A974" s="14"/>
      <c r="B974" s="15">
        <f>+B960</f>
        <v>0</v>
      </c>
      <c r="C974" s="15">
        <f aca="true" t="shared" si="51" ref="C974:M974">+C960</f>
        <v>0</v>
      </c>
      <c r="D974" s="15">
        <f t="shared" si="51"/>
        <v>0</v>
      </c>
      <c r="E974" s="15">
        <f t="shared" si="51"/>
        <v>0</v>
      </c>
      <c r="F974" s="15">
        <f t="shared" si="51"/>
        <v>0</v>
      </c>
      <c r="G974" s="15">
        <f t="shared" si="51"/>
        <v>0</v>
      </c>
      <c r="H974" s="15">
        <f t="shared" si="51"/>
        <v>0</v>
      </c>
      <c r="I974" s="15">
        <f t="shared" si="51"/>
        <v>0</v>
      </c>
      <c r="J974" s="15">
        <f t="shared" si="51"/>
        <v>0</v>
      </c>
      <c r="K974" s="15">
        <f t="shared" si="51"/>
        <v>0</v>
      </c>
      <c r="L974" s="15">
        <f t="shared" si="51"/>
        <v>0</v>
      </c>
      <c r="M974" s="16">
        <f t="shared" si="51"/>
        <v>0</v>
      </c>
    </row>
    <row r="975" spans="1:13" s="32" customFormat="1" ht="11.25">
      <c r="A975" s="39">
        <f>+A958+1</f>
        <v>287</v>
      </c>
      <c r="B975" s="77" t="s">
        <v>87</v>
      </c>
      <c r="C975" s="78"/>
      <c r="D975" s="13" t="s">
        <v>86</v>
      </c>
      <c r="E975" s="78"/>
      <c r="F975" s="13" t="s">
        <v>89</v>
      </c>
      <c r="G975" s="181"/>
      <c r="H975" s="181"/>
      <c r="I975" s="79" t="s">
        <v>90</v>
      </c>
      <c r="J975" s="181"/>
      <c r="K975" s="181"/>
      <c r="L975" s="181"/>
      <c r="M975" s="181"/>
    </row>
    <row r="976" spans="1:13" s="32" customFormat="1" ht="11.25">
      <c r="A976" s="17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13">
        <f>SUM(B976:L976)</f>
        <v>0</v>
      </c>
    </row>
    <row r="977" spans="1:13" s="32" customFormat="1" ht="11.25">
      <c r="A977" s="39">
        <f>+A975+1</f>
        <v>288</v>
      </c>
      <c r="B977" s="77" t="s">
        <v>87</v>
      </c>
      <c r="C977" s="78"/>
      <c r="D977" s="13" t="s">
        <v>86</v>
      </c>
      <c r="E977" s="78"/>
      <c r="F977" s="13" t="s">
        <v>89</v>
      </c>
      <c r="G977" s="181"/>
      <c r="H977" s="181"/>
      <c r="I977" s="79" t="s">
        <v>90</v>
      </c>
      <c r="J977" s="181"/>
      <c r="K977" s="181"/>
      <c r="L977" s="181"/>
      <c r="M977" s="181"/>
    </row>
    <row r="978" spans="1:13" s="32" customFormat="1" ht="11.25">
      <c r="A978" s="17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13">
        <f>SUM(B978:L978)</f>
        <v>0</v>
      </c>
    </row>
    <row r="979" spans="1:13" s="32" customFormat="1" ht="11.25">
      <c r="A979" s="39">
        <f>+A977+1</f>
        <v>289</v>
      </c>
      <c r="B979" s="77" t="s">
        <v>87</v>
      </c>
      <c r="C979" s="78"/>
      <c r="D979" s="13" t="s">
        <v>86</v>
      </c>
      <c r="E979" s="78"/>
      <c r="F979" s="13" t="s">
        <v>89</v>
      </c>
      <c r="G979" s="181"/>
      <c r="H979" s="181"/>
      <c r="I979" s="79" t="s">
        <v>90</v>
      </c>
      <c r="J979" s="181"/>
      <c r="K979" s="181"/>
      <c r="L979" s="181"/>
      <c r="M979" s="181"/>
    </row>
    <row r="980" spans="1:13" s="32" customFormat="1" ht="11.25">
      <c r="A980" s="17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13">
        <f>SUM(B980:L980)</f>
        <v>0</v>
      </c>
    </row>
    <row r="981" spans="1:13" s="32" customFormat="1" ht="11.25">
      <c r="A981" s="39">
        <f>+A979+1</f>
        <v>290</v>
      </c>
      <c r="B981" s="77" t="s">
        <v>87</v>
      </c>
      <c r="C981" s="78"/>
      <c r="D981" s="13" t="s">
        <v>86</v>
      </c>
      <c r="E981" s="78"/>
      <c r="F981" s="13" t="s">
        <v>89</v>
      </c>
      <c r="G981" s="181"/>
      <c r="H981" s="181"/>
      <c r="I981" s="79" t="s">
        <v>90</v>
      </c>
      <c r="J981" s="181"/>
      <c r="K981" s="181"/>
      <c r="L981" s="181"/>
      <c r="M981" s="181"/>
    </row>
    <row r="982" spans="1:13" s="32" customFormat="1" ht="11.25">
      <c r="A982" s="17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13">
        <f>SUM(B982:L982)</f>
        <v>0</v>
      </c>
    </row>
    <row r="983" spans="1:13" s="32" customFormat="1" ht="11.25">
      <c r="A983" s="39">
        <f>+A981+1</f>
        <v>291</v>
      </c>
      <c r="B983" s="77" t="s">
        <v>87</v>
      </c>
      <c r="C983" s="78"/>
      <c r="D983" s="13" t="s">
        <v>86</v>
      </c>
      <c r="E983" s="78"/>
      <c r="F983" s="13" t="s">
        <v>89</v>
      </c>
      <c r="G983" s="181"/>
      <c r="H983" s="181"/>
      <c r="I983" s="79" t="s">
        <v>90</v>
      </c>
      <c r="J983" s="181"/>
      <c r="K983" s="181"/>
      <c r="L983" s="181"/>
      <c r="M983" s="181"/>
    </row>
    <row r="984" spans="1:13" s="32" customFormat="1" ht="11.25">
      <c r="A984" s="17"/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13">
        <f>SUM(B984:L984)</f>
        <v>0</v>
      </c>
    </row>
    <row r="985" spans="1:13" s="32" customFormat="1" ht="11.25">
      <c r="A985" s="39">
        <f>+A983+1</f>
        <v>292</v>
      </c>
      <c r="B985" s="77" t="s">
        <v>87</v>
      </c>
      <c r="C985" s="78"/>
      <c r="D985" s="13" t="s">
        <v>86</v>
      </c>
      <c r="E985" s="78"/>
      <c r="F985" s="13" t="s">
        <v>89</v>
      </c>
      <c r="G985" s="181"/>
      <c r="H985" s="181"/>
      <c r="I985" s="79" t="s">
        <v>90</v>
      </c>
      <c r="J985" s="181"/>
      <c r="K985" s="181"/>
      <c r="L985" s="181"/>
      <c r="M985" s="181"/>
    </row>
    <row r="986" spans="1:13" s="33" customFormat="1" ht="11.25">
      <c r="A986" s="17"/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13">
        <f>SUM(B986:L986)</f>
        <v>0</v>
      </c>
    </row>
    <row r="987" spans="1:13" s="33" customFormat="1" ht="11.25">
      <c r="A987" s="39">
        <f>+A985+1</f>
        <v>293</v>
      </c>
      <c r="B987" s="77" t="s">
        <v>87</v>
      </c>
      <c r="C987" s="78"/>
      <c r="D987" s="13" t="s">
        <v>86</v>
      </c>
      <c r="E987" s="78"/>
      <c r="F987" s="13" t="s">
        <v>89</v>
      </c>
      <c r="G987" s="181"/>
      <c r="H987" s="181"/>
      <c r="I987" s="79" t="s">
        <v>90</v>
      </c>
      <c r="J987" s="181"/>
      <c r="K987" s="181"/>
      <c r="L987" s="181"/>
      <c r="M987" s="181"/>
    </row>
    <row r="988" spans="1:13" s="33" customFormat="1" ht="11.25">
      <c r="A988" s="17"/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13">
        <f>SUM(B988:L988)</f>
        <v>0</v>
      </c>
    </row>
    <row r="989" spans="1:13" s="33" customFormat="1" ht="11.25">
      <c r="A989" s="39">
        <f>+A987+1</f>
        <v>294</v>
      </c>
      <c r="B989" s="77" t="s">
        <v>87</v>
      </c>
      <c r="C989" s="78"/>
      <c r="D989" s="13" t="s">
        <v>86</v>
      </c>
      <c r="E989" s="78"/>
      <c r="F989" s="13" t="s">
        <v>89</v>
      </c>
      <c r="G989" s="181"/>
      <c r="H989" s="181"/>
      <c r="I989" s="79" t="s">
        <v>90</v>
      </c>
      <c r="J989" s="181"/>
      <c r="K989" s="181"/>
      <c r="L989" s="181"/>
      <c r="M989" s="181"/>
    </row>
    <row r="990" spans="1:13" s="33" customFormat="1" ht="11.25">
      <c r="A990" s="17"/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13">
        <f>SUM(B990:L990)</f>
        <v>0</v>
      </c>
    </row>
    <row r="991" spans="1:13" s="33" customFormat="1" ht="11.25">
      <c r="A991" s="39">
        <f>+A989+1</f>
        <v>295</v>
      </c>
      <c r="B991" s="77" t="s">
        <v>87</v>
      </c>
      <c r="C991" s="78"/>
      <c r="D991" s="13" t="s">
        <v>86</v>
      </c>
      <c r="E991" s="78"/>
      <c r="F991" s="13" t="s">
        <v>89</v>
      </c>
      <c r="G991" s="181"/>
      <c r="H991" s="181"/>
      <c r="I991" s="79" t="s">
        <v>90</v>
      </c>
      <c r="J991" s="181"/>
      <c r="K991" s="181"/>
      <c r="L991" s="181"/>
      <c r="M991" s="181"/>
    </row>
    <row r="992" spans="1:13" s="33" customFormat="1" ht="11.25">
      <c r="A992" s="17"/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13">
        <f>SUM(B992:L992)</f>
        <v>0</v>
      </c>
    </row>
    <row r="993" spans="1:13" s="33" customFormat="1" ht="11.25">
      <c r="A993" s="39">
        <f>+A991+1</f>
        <v>296</v>
      </c>
      <c r="B993" s="77" t="s">
        <v>87</v>
      </c>
      <c r="C993" s="78"/>
      <c r="D993" s="13" t="s">
        <v>86</v>
      </c>
      <c r="E993" s="78"/>
      <c r="F993" s="13" t="s">
        <v>89</v>
      </c>
      <c r="G993" s="181"/>
      <c r="H993" s="181"/>
      <c r="I993" s="79" t="s">
        <v>90</v>
      </c>
      <c r="J993" s="181"/>
      <c r="K993" s="181"/>
      <c r="L993" s="181"/>
      <c r="M993" s="181"/>
    </row>
    <row r="994" spans="1:13" s="33" customFormat="1" ht="11.25">
      <c r="A994" s="17"/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13">
        <f>SUM(B994:L994)</f>
        <v>0</v>
      </c>
    </row>
    <row r="995" spans="1:13" s="33" customFormat="1" ht="11.25">
      <c r="A995" s="39">
        <f>+A993+1</f>
        <v>297</v>
      </c>
      <c r="B995" s="77" t="s">
        <v>87</v>
      </c>
      <c r="C995" s="78"/>
      <c r="D995" s="13" t="s">
        <v>86</v>
      </c>
      <c r="E995" s="78"/>
      <c r="F995" s="13" t="s">
        <v>89</v>
      </c>
      <c r="G995" s="181"/>
      <c r="H995" s="181"/>
      <c r="I995" s="79" t="s">
        <v>90</v>
      </c>
      <c r="J995" s="181"/>
      <c r="K995" s="181"/>
      <c r="L995" s="181"/>
      <c r="M995" s="181"/>
    </row>
    <row r="996" spans="1:13" s="33" customFormat="1" ht="11.25">
      <c r="A996" s="18"/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13">
        <f>SUM(B996:L996)</f>
        <v>0</v>
      </c>
    </row>
    <row r="997" spans="1:13" s="33" customFormat="1" ht="11.25">
      <c r="A997" s="12" t="s">
        <v>62</v>
      </c>
      <c r="B997" s="35">
        <f aca="true" t="shared" si="52" ref="B997:M997">SUM(B974:B996)</f>
        <v>0</v>
      </c>
      <c r="C997" s="35">
        <f t="shared" si="52"/>
        <v>0</v>
      </c>
      <c r="D997" s="35">
        <f t="shared" si="52"/>
        <v>0</v>
      </c>
      <c r="E997" s="35">
        <f t="shared" si="52"/>
        <v>0</v>
      </c>
      <c r="F997" s="35">
        <f t="shared" si="52"/>
        <v>0</v>
      </c>
      <c r="G997" s="35">
        <f t="shared" si="52"/>
        <v>0</v>
      </c>
      <c r="H997" s="35">
        <f t="shared" si="52"/>
        <v>0</v>
      </c>
      <c r="I997" s="35">
        <f t="shared" si="52"/>
        <v>0</v>
      </c>
      <c r="J997" s="35">
        <f t="shared" si="52"/>
        <v>0</v>
      </c>
      <c r="K997" s="35">
        <f t="shared" si="52"/>
        <v>0</v>
      </c>
      <c r="L997" s="35">
        <f t="shared" si="52"/>
        <v>0</v>
      </c>
      <c r="M997" s="35">
        <f t="shared" si="52"/>
        <v>0</v>
      </c>
    </row>
    <row r="998" spans="1:12" s="33" customFormat="1" ht="11.25">
      <c r="A998" s="8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</row>
    <row r="999" spans="1:12" s="33" customFormat="1" ht="11.25">
      <c r="A999" s="8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</row>
    <row r="1000" spans="1:13" s="29" customFormat="1" ht="15">
      <c r="A1000" s="36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8"/>
    </row>
    <row r="1001" spans="1:13" s="29" customFormat="1" ht="15">
      <c r="A1001" s="218" t="s">
        <v>72</v>
      </c>
      <c r="B1001" s="218"/>
      <c r="C1001" s="218"/>
      <c r="D1001" s="218"/>
      <c r="E1001" s="28" t="s">
        <v>66</v>
      </c>
      <c r="F1001" s="26">
        <f>+F964</f>
        <v>42736</v>
      </c>
      <c r="G1001" s="28" t="s">
        <v>67</v>
      </c>
      <c r="H1001" s="26">
        <f>+H964</f>
        <v>43100</v>
      </c>
      <c r="I1001" s="27"/>
      <c r="J1001" s="27"/>
      <c r="K1001" s="27"/>
      <c r="L1001" s="27"/>
      <c r="M1001" s="28"/>
    </row>
    <row r="1002" spans="1:13" s="29" customFormat="1" ht="15">
      <c r="A1002" s="36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8"/>
    </row>
    <row r="1003" spans="1:13" s="29" customFormat="1" ht="15">
      <c r="A1003" s="215" t="s">
        <v>0</v>
      </c>
      <c r="B1003" s="215"/>
      <c r="C1003" s="216" t="str">
        <f>+C966</f>
        <v>UDRUGA PROBA</v>
      </c>
      <c r="D1003" s="217"/>
      <c r="E1003" s="217"/>
      <c r="F1003" s="27"/>
      <c r="G1003" s="215" t="s">
        <v>2</v>
      </c>
      <c r="H1003" s="215"/>
      <c r="I1003" s="216" t="str">
        <f>+I966</f>
        <v>123456</v>
      </c>
      <c r="J1003" s="217"/>
      <c r="K1003" s="217"/>
      <c r="L1003" s="27"/>
      <c r="M1003" s="28"/>
    </row>
    <row r="1004" spans="1:13" s="29" customFormat="1" ht="15">
      <c r="A1004" s="215" t="s">
        <v>3</v>
      </c>
      <c r="B1004" s="215"/>
      <c r="C1004" s="216" t="str">
        <f>+C967</f>
        <v>47000</v>
      </c>
      <c r="D1004" s="217"/>
      <c r="E1004" s="217"/>
      <c r="F1004" s="27"/>
      <c r="G1004" s="215" t="s">
        <v>64</v>
      </c>
      <c r="H1004" s="215"/>
      <c r="I1004" s="216" t="str">
        <f>+I967</f>
        <v>HR1210010051863000160</v>
      </c>
      <c r="J1004" s="217"/>
      <c r="K1004" s="217"/>
      <c r="L1004" s="27"/>
      <c r="M1004" s="28"/>
    </row>
    <row r="1005" spans="1:13" s="29" customFormat="1" ht="15">
      <c r="A1005" s="215" t="s">
        <v>4</v>
      </c>
      <c r="B1005" s="215"/>
      <c r="C1005" s="216" t="str">
        <f>+C968</f>
        <v>KARLOVAC</v>
      </c>
      <c r="D1005" s="217"/>
      <c r="E1005" s="217"/>
      <c r="F1005" s="27"/>
      <c r="G1005" s="215" t="s">
        <v>5</v>
      </c>
      <c r="H1005" s="215"/>
      <c r="I1005" s="216" t="str">
        <f>+I968</f>
        <v>4311</v>
      </c>
      <c r="J1005" s="217"/>
      <c r="K1005" s="217"/>
      <c r="L1005" s="27"/>
      <c r="M1005" s="28"/>
    </row>
    <row r="1006" spans="1:13" s="29" customFormat="1" ht="15">
      <c r="A1006" s="215" t="s">
        <v>63</v>
      </c>
      <c r="B1006" s="215"/>
      <c r="C1006" s="216" t="str">
        <f>+C969</f>
        <v>=+PODACI!B22</v>
      </c>
      <c r="D1006" s="217"/>
      <c r="E1006" s="217"/>
      <c r="F1006" s="27"/>
      <c r="G1006" s="215" t="s">
        <v>59</v>
      </c>
      <c r="H1006" s="215"/>
      <c r="I1006" s="216" t="str">
        <f>+I969</f>
        <v>179</v>
      </c>
      <c r="J1006" s="217"/>
      <c r="K1006" s="217"/>
      <c r="L1006" s="27"/>
      <c r="M1006" s="28"/>
    </row>
    <row r="1007" spans="1:13" s="29" customFormat="1" ht="15">
      <c r="A1007" s="215" t="s">
        <v>1</v>
      </c>
      <c r="B1007" s="215"/>
      <c r="C1007" s="216" t="str">
        <f>+C970</f>
        <v>91184883380</v>
      </c>
      <c r="D1007" s="217"/>
      <c r="E1007" s="28" t="s">
        <v>84</v>
      </c>
      <c r="F1007" s="37" t="str">
        <f>+F970</f>
        <v>91232123</v>
      </c>
      <c r="G1007" s="215" t="s">
        <v>6</v>
      </c>
      <c r="H1007" s="215"/>
      <c r="I1007" s="216" t="str">
        <f>+I970</f>
        <v>04</v>
      </c>
      <c r="J1007" s="217"/>
      <c r="K1007" s="217"/>
      <c r="L1007" s="27"/>
      <c r="M1007" s="28"/>
    </row>
    <row r="1008" spans="1:12" s="5" customFormat="1" ht="7.5" customHeight="1">
      <c r="A1008" s="179"/>
      <c r="B1008" s="179"/>
      <c r="C1008" s="179"/>
      <c r="D1008" s="179"/>
      <c r="E1008" s="179"/>
      <c r="F1008" s="179"/>
      <c r="G1008" s="179"/>
      <c r="H1008" s="179"/>
      <c r="I1008" s="179"/>
      <c r="J1008" s="179"/>
      <c r="K1008" s="9"/>
      <c r="L1008" s="9"/>
    </row>
    <row r="1009" spans="1:13" s="30" customFormat="1" ht="11.25" customHeight="1">
      <c r="A1009" s="201" t="s">
        <v>60</v>
      </c>
      <c r="B1009" s="185" t="s">
        <v>68</v>
      </c>
      <c r="C1009" s="185"/>
      <c r="D1009" s="185" t="s">
        <v>35</v>
      </c>
      <c r="E1009" s="184" t="s">
        <v>36</v>
      </c>
      <c r="F1009" s="184" t="s">
        <v>70</v>
      </c>
      <c r="G1009" s="185" t="s">
        <v>38</v>
      </c>
      <c r="H1009" s="185" t="s">
        <v>39</v>
      </c>
      <c r="I1009" s="184" t="s">
        <v>40</v>
      </c>
      <c r="J1009" s="184" t="s">
        <v>42</v>
      </c>
      <c r="K1009" s="184" t="s">
        <v>44</v>
      </c>
      <c r="L1009" s="185" t="s">
        <v>46</v>
      </c>
      <c r="M1009" s="186" t="s">
        <v>71</v>
      </c>
    </row>
    <row r="1010" spans="1:13" s="31" customFormat="1" ht="72" customHeight="1">
      <c r="A1010" s="201"/>
      <c r="B1010" s="10" t="s">
        <v>69</v>
      </c>
      <c r="C1010" s="10" t="s">
        <v>34</v>
      </c>
      <c r="D1010" s="185"/>
      <c r="E1010" s="184"/>
      <c r="F1010" s="184"/>
      <c r="G1010" s="185"/>
      <c r="H1010" s="185"/>
      <c r="I1010" s="184"/>
      <c r="J1010" s="184"/>
      <c r="K1010" s="184"/>
      <c r="L1010" s="185"/>
      <c r="M1010" s="186"/>
    </row>
    <row r="1011" spans="1:13" s="32" customFormat="1" ht="11.25">
      <c r="A1011" s="14"/>
      <c r="B1011" s="15">
        <f>+B997</f>
        <v>0</v>
      </c>
      <c r="C1011" s="15">
        <f aca="true" t="shared" si="53" ref="C1011:M1011">+C997</f>
        <v>0</v>
      </c>
      <c r="D1011" s="15">
        <f t="shared" si="53"/>
        <v>0</v>
      </c>
      <c r="E1011" s="15">
        <f t="shared" si="53"/>
        <v>0</v>
      </c>
      <c r="F1011" s="15">
        <f t="shared" si="53"/>
        <v>0</v>
      </c>
      <c r="G1011" s="15">
        <f t="shared" si="53"/>
        <v>0</v>
      </c>
      <c r="H1011" s="15">
        <f t="shared" si="53"/>
        <v>0</v>
      </c>
      <c r="I1011" s="15">
        <f t="shared" si="53"/>
        <v>0</v>
      </c>
      <c r="J1011" s="15">
        <f t="shared" si="53"/>
        <v>0</v>
      </c>
      <c r="K1011" s="15">
        <f t="shared" si="53"/>
        <v>0</v>
      </c>
      <c r="L1011" s="15">
        <f t="shared" si="53"/>
        <v>0</v>
      </c>
      <c r="M1011" s="16">
        <f t="shared" si="53"/>
        <v>0</v>
      </c>
    </row>
    <row r="1012" spans="1:13" s="32" customFormat="1" ht="11.25">
      <c r="A1012" s="39">
        <f>+A995+1</f>
        <v>298</v>
      </c>
      <c r="B1012" s="77" t="s">
        <v>87</v>
      </c>
      <c r="C1012" s="78"/>
      <c r="D1012" s="13" t="s">
        <v>86</v>
      </c>
      <c r="E1012" s="78"/>
      <c r="F1012" s="13" t="s">
        <v>89</v>
      </c>
      <c r="G1012" s="181"/>
      <c r="H1012" s="181"/>
      <c r="I1012" s="79" t="s">
        <v>90</v>
      </c>
      <c r="J1012" s="181"/>
      <c r="K1012" s="181"/>
      <c r="L1012" s="181"/>
      <c r="M1012" s="181"/>
    </row>
    <row r="1013" spans="1:13" s="32" customFormat="1" ht="11.25">
      <c r="A1013" s="17"/>
      <c r="B1013" s="71"/>
      <c r="C1013" s="71"/>
      <c r="D1013" s="71"/>
      <c r="E1013" s="71"/>
      <c r="F1013" s="71"/>
      <c r="G1013" s="71"/>
      <c r="H1013" s="71"/>
      <c r="I1013" s="71"/>
      <c r="J1013" s="71"/>
      <c r="K1013" s="71"/>
      <c r="L1013" s="71"/>
      <c r="M1013" s="13">
        <f>SUM(B1013:L1013)</f>
        <v>0</v>
      </c>
    </row>
    <row r="1014" spans="1:13" s="32" customFormat="1" ht="11.25">
      <c r="A1014" s="39">
        <f>+A1012+1</f>
        <v>299</v>
      </c>
      <c r="B1014" s="77" t="s">
        <v>87</v>
      </c>
      <c r="C1014" s="78"/>
      <c r="D1014" s="13" t="s">
        <v>86</v>
      </c>
      <c r="E1014" s="78"/>
      <c r="F1014" s="13" t="s">
        <v>89</v>
      </c>
      <c r="G1014" s="181"/>
      <c r="H1014" s="181"/>
      <c r="I1014" s="79" t="s">
        <v>90</v>
      </c>
      <c r="J1014" s="181"/>
      <c r="K1014" s="181"/>
      <c r="L1014" s="181"/>
      <c r="M1014" s="181"/>
    </row>
    <row r="1015" spans="1:13" s="32" customFormat="1" ht="11.25">
      <c r="A1015" s="17"/>
      <c r="B1015" s="71"/>
      <c r="C1015" s="71"/>
      <c r="D1015" s="71"/>
      <c r="E1015" s="71"/>
      <c r="F1015" s="71"/>
      <c r="G1015" s="71"/>
      <c r="H1015" s="71"/>
      <c r="I1015" s="71"/>
      <c r="J1015" s="71"/>
      <c r="K1015" s="71"/>
      <c r="L1015" s="71"/>
      <c r="M1015" s="13">
        <f>SUM(B1015:L1015)</f>
        <v>0</v>
      </c>
    </row>
    <row r="1016" spans="1:13" s="32" customFormat="1" ht="11.25">
      <c r="A1016" s="39">
        <f>+A1014+1</f>
        <v>300</v>
      </c>
      <c r="B1016" s="77" t="s">
        <v>87</v>
      </c>
      <c r="C1016" s="78"/>
      <c r="D1016" s="13" t="s">
        <v>86</v>
      </c>
      <c r="E1016" s="78"/>
      <c r="F1016" s="13" t="s">
        <v>89</v>
      </c>
      <c r="G1016" s="181"/>
      <c r="H1016" s="181"/>
      <c r="I1016" s="79" t="s">
        <v>90</v>
      </c>
      <c r="J1016" s="181"/>
      <c r="K1016" s="181"/>
      <c r="L1016" s="181"/>
      <c r="M1016" s="181"/>
    </row>
    <row r="1017" spans="1:13" s="32" customFormat="1" ht="11.25">
      <c r="A1017" s="17"/>
      <c r="B1017" s="71"/>
      <c r="C1017" s="71"/>
      <c r="D1017" s="71"/>
      <c r="E1017" s="71"/>
      <c r="F1017" s="71"/>
      <c r="G1017" s="71"/>
      <c r="H1017" s="71"/>
      <c r="I1017" s="71"/>
      <c r="J1017" s="71"/>
      <c r="K1017" s="71"/>
      <c r="L1017" s="71"/>
      <c r="M1017" s="13">
        <f>SUM(B1017:L1017)</f>
        <v>0</v>
      </c>
    </row>
    <row r="1018" spans="1:13" s="32" customFormat="1" ht="11.25">
      <c r="A1018" s="39">
        <f>+A1016+1</f>
        <v>301</v>
      </c>
      <c r="B1018" s="77" t="s">
        <v>87</v>
      </c>
      <c r="C1018" s="78"/>
      <c r="D1018" s="13" t="s">
        <v>86</v>
      </c>
      <c r="E1018" s="78"/>
      <c r="F1018" s="13" t="s">
        <v>89</v>
      </c>
      <c r="G1018" s="181"/>
      <c r="H1018" s="181"/>
      <c r="I1018" s="79" t="s">
        <v>90</v>
      </c>
      <c r="J1018" s="181"/>
      <c r="K1018" s="181"/>
      <c r="L1018" s="181"/>
      <c r="M1018" s="181"/>
    </row>
    <row r="1019" spans="1:13" s="32" customFormat="1" ht="11.25">
      <c r="A1019" s="17"/>
      <c r="B1019" s="71"/>
      <c r="C1019" s="71"/>
      <c r="D1019" s="71"/>
      <c r="E1019" s="71"/>
      <c r="F1019" s="71"/>
      <c r="G1019" s="71"/>
      <c r="H1019" s="71"/>
      <c r="I1019" s="71"/>
      <c r="J1019" s="71"/>
      <c r="K1019" s="71"/>
      <c r="L1019" s="71"/>
      <c r="M1019" s="13">
        <f>SUM(B1019:L1019)</f>
        <v>0</v>
      </c>
    </row>
    <row r="1020" spans="1:13" s="32" customFormat="1" ht="11.25">
      <c r="A1020" s="39">
        <f>+A1018+1</f>
        <v>302</v>
      </c>
      <c r="B1020" s="77" t="s">
        <v>87</v>
      </c>
      <c r="C1020" s="78"/>
      <c r="D1020" s="13" t="s">
        <v>86</v>
      </c>
      <c r="E1020" s="78"/>
      <c r="F1020" s="13" t="s">
        <v>89</v>
      </c>
      <c r="G1020" s="181"/>
      <c r="H1020" s="181"/>
      <c r="I1020" s="79" t="s">
        <v>90</v>
      </c>
      <c r="J1020" s="181"/>
      <c r="K1020" s="181"/>
      <c r="L1020" s="181"/>
      <c r="M1020" s="181"/>
    </row>
    <row r="1021" spans="1:13" s="32" customFormat="1" ht="11.25">
      <c r="A1021" s="17"/>
      <c r="B1021" s="71"/>
      <c r="C1021" s="71"/>
      <c r="D1021" s="71"/>
      <c r="E1021" s="71"/>
      <c r="F1021" s="71"/>
      <c r="G1021" s="71"/>
      <c r="H1021" s="71"/>
      <c r="I1021" s="71"/>
      <c r="J1021" s="71"/>
      <c r="K1021" s="71"/>
      <c r="L1021" s="71"/>
      <c r="M1021" s="13">
        <f>SUM(B1021:L1021)</f>
        <v>0</v>
      </c>
    </row>
    <row r="1022" spans="1:13" s="32" customFormat="1" ht="11.25">
      <c r="A1022" s="39">
        <f>+A1020+1</f>
        <v>303</v>
      </c>
      <c r="B1022" s="77" t="s">
        <v>87</v>
      </c>
      <c r="C1022" s="78"/>
      <c r="D1022" s="13" t="s">
        <v>86</v>
      </c>
      <c r="E1022" s="78"/>
      <c r="F1022" s="13" t="s">
        <v>89</v>
      </c>
      <c r="G1022" s="181"/>
      <c r="H1022" s="181"/>
      <c r="I1022" s="79" t="s">
        <v>90</v>
      </c>
      <c r="J1022" s="181"/>
      <c r="K1022" s="181"/>
      <c r="L1022" s="181"/>
      <c r="M1022" s="181"/>
    </row>
    <row r="1023" spans="1:13" s="33" customFormat="1" ht="11.25">
      <c r="A1023" s="17"/>
      <c r="B1023" s="71"/>
      <c r="C1023" s="71"/>
      <c r="D1023" s="71"/>
      <c r="E1023" s="71"/>
      <c r="F1023" s="71"/>
      <c r="G1023" s="71"/>
      <c r="H1023" s="71"/>
      <c r="I1023" s="71"/>
      <c r="J1023" s="71"/>
      <c r="K1023" s="71"/>
      <c r="L1023" s="71"/>
      <c r="M1023" s="13">
        <f>SUM(B1023:L1023)</f>
        <v>0</v>
      </c>
    </row>
    <row r="1024" spans="1:13" s="33" customFormat="1" ht="11.25">
      <c r="A1024" s="39">
        <f>+A1022+1</f>
        <v>304</v>
      </c>
      <c r="B1024" s="77" t="s">
        <v>87</v>
      </c>
      <c r="C1024" s="78"/>
      <c r="D1024" s="13" t="s">
        <v>86</v>
      </c>
      <c r="E1024" s="78"/>
      <c r="F1024" s="13" t="s">
        <v>89</v>
      </c>
      <c r="G1024" s="181"/>
      <c r="H1024" s="181"/>
      <c r="I1024" s="79" t="s">
        <v>90</v>
      </c>
      <c r="J1024" s="181"/>
      <c r="K1024" s="181"/>
      <c r="L1024" s="181"/>
      <c r="M1024" s="181"/>
    </row>
    <row r="1025" spans="1:13" s="33" customFormat="1" ht="11.25">
      <c r="A1025" s="17"/>
      <c r="B1025" s="71"/>
      <c r="C1025" s="71"/>
      <c r="D1025" s="71"/>
      <c r="E1025" s="71"/>
      <c r="F1025" s="71"/>
      <c r="G1025" s="71"/>
      <c r="H1025" s="71"/>
      <c r="I1025" s="71"/>
      <c r="J1025" s="71"/>
      <c r="K1025" s="71"/>
      <c r="L1025" s="71"/>
      <c r="M1025" s="13">
        <f>SUM(B1025:L1025)</f>
        <v>0</v>
      </c>
    </row>
    <row r="1026" spans="1:13" s="33" customFormat="1" ht="11.25">
      <c r="A1026" s="39">
        <f>+A1024+1</f>
        <v>305</v>
      </c>
      <c r="B1026" s="77" t="s">
        <v>87</v>
      </c>
      <c r="C1026" s="78"/>
      <c r="D1026" s="13" t="s">
        <v>86</v>
      </c>
      <c r="E1026" s="78"/>
      <c r="F1026" s="13" t="s">
        <v>89</v>
      </c>
      <c r="G1026" s="181"/>
      <c r="H1026" s="181"/>
      <c r="I1026" s="79" t="s">
        <v>90</v>
      </c>
      <c r="J1026" s="181"/>
      <c r="K1026" s="181"/>
      <c r="L1026" s="181"/>
      <c r="M1026" s="181"/>
    </row>
    <row r="1027" spans="1:13" s="33" customFormat="1" ht="11.25">
      <c r="A1027" s="17"/>
      <c r="B1027" s="71"/>
      <c r="C1027" s="71"/>
      <c r="D1027" s="71"/>
      <c r="E1027" s="71"/>
      <c r="F1027" s="71"/>
      <c r="G1027" s="71"/>
      <c r="H1027" s="71"/>
      <c r="I1027" s="71"/>
      <c r="J1027" s="71"/>
      <c r="K1027" s="71"/>
      <c r="L1027" s="71"/>
      <c r="M1027" s="13">
        <f>SUM(B1027:L1027)</f>
        <v>0</v>
      </c>
    </row>
    <row r="1028" spans="1:13" s="33" customFormat="1" ht="11.25">
      <c r="A1028" s="39">
        <f>+A1026+1</f>
        <v>306</v>
      </c>
      <c r="B1028" s="77" t="s">
        <v>87</v>
      </c>
      <c r="C1028" s="78"/>
      <c r="D1028" s="13" t="s">
        <v>86</v>
      </c>
      <c r="E1028" s="78"/>
      <c r="F1028" s="13" t="s">
        <v>89</v>
      </c>
      <c r="G1028" s="181"/>
      <c r="H1028" s="181"/>
      <c r="I1028" s="79" t="s">
        <v>90</v>
      </c>
      <c r="J1028" s="181"/>
      <c r="K1028" s="181"/>
      <c r="L1028" s="181"/>
      <c r="M1028" s="181"/>
    </row>
    <row r="1029" spans="1:13" s="33" customFormat="1" ht="11.25">
      <c r="A1029" s="17"/>
      <c r="B1029" s="71"/>
      <c r="C1029" s="71"/>
      <c r="D1029" s="71"/>
      <c r="E1029" s="71"/>
      <c r="F1029" s="71"/>
      <c r="G1029" s="71"/>
      <c r="H1029" s="71"/>
      <c r="I1029" s="71"/>
      <c r="J1029" s="71"/>
      <c r="K1029" s="71"/>
      <c r="L1029" s="71"/>
      <c r="M1029" s="13">
        <f>SUM(B1029:L1029)</f>
        <v>0</v>
      </c>
    </row>
    <row r="1030" spans="1:13" s="33" customFormat="1" ht="11.25">
      <c r="A1030" s="39">
        <f>+A1028+1</f>
        <v>307</v>
      </c>
      <c r="B1030" s="77" t="s">
        <v>87</v>
      </c>
      <c r="C1030" s="78"/>
      <c r="D1030" s="13" t="s">
        <v>86</v>
      </c>
      <c r="E1030" s="78"/>
      <c r="F1030" s="13" t="s">
        <v>89</v>
      </c>
      <c r="G1030" s="181"/>
      <c r="H1030" s="181"/>
      <c r="I1030" s="79" t="s">
        <v>90</v>
      </c>
      <c r="J1030" s="181"/>
      <c r="K1030" s="181"/>
      <c r="L1030" s="181"/>
      <c r="M1030" s="181"/>
    </row>
    <row r="1031" spans="1:13" s="33" customFormat="1" ht="11.25">
      <c r="A1031" s="17"/>
      <c r="B1031" s="71"/>
      <c r="C1031" s="71"/>
      <c r="D1031" s="71"/>
      <c r="E1031" s="71"/>
      <c r="F1031" s="71"/>
      <c r="G1031" s="71"/>
      <c r="H1031" s="71"/>
      <c r="I1031" s="71"/>
      <c r="J1031" s="71"/>
      <c r="K1031" s="71"/>
      <c r="L1031" s="71"/>
      <c r="M1031" s="13">
        <f>SUM(B1031:L1031)</f>
        <v>0</v>
      </c>
    </row>
    <row r="1032" spans="1:13" s="33" customFormat="1" ht="11.25">
      <c r="A1032" s="39">
        <f>+A1030+1</f>
        <v>308</v>
      </c>
      <c r="B1032" s="77" t="s">
        <v>87</v>
      </c>
      <c r="C1032" s="78"/>
      <c r="D1032" s="13" t="s">
        <v>86</v>
      </c>
      <c r="E1032" s="78"/>
      <c r="F1032" s="13" t="s">
        <v>89</v>
      </c>
      <c r="G1032" s="181"/>
      <c r="H1032" s="181"/>
      <c r="I1032" s="79" t="s">
        <v>90</v>
      </c>
      <c r="J1032" s="181"/>
      <c r="K1032" s="181"/>
      <c r="L1032" s="181"/>
      <c r="M1032" s="181"/>
    </row>
    <row r="1033" spans="1:13" s="33" customFormat="1" ht="11.25">
      <c r="A1033" s="18"/>
      <c r="B1033" s="71"/>
      <c r="C1033" s="71"/>
      <c r="D1033" s="71"/>
      <c r="E1033" s="71"/>
      <c r="F1033" s="71"/>
      <c r="G1033" s="71"/>
      <c r="H1033" s="71"/>
      <c r="I1033" s="71"/>
      <c r="J1033" s="71"/>
      <c r="K1033" s="71"/>
      <c r="L1033" s="71"/>
      <c r="M1033" s="13">
        <f>SUM(B1033:L1033)</f>
        <v>0</v>
      </c>
    </row>
    <row r="1034" spans="1:13" s="33" customFormat="1" ht="11.25">
      <c r="A1034" s="12" t="s">
        <v>62</v>
      </c>
      <c r="B1034" s="35">
        <f aca="true" t="shared" si="54" ref="B1034:M1034">SUM(B1011:B1033)</f>
        <v>0</v>
      </c>
      <c r="C1034" s="35">
        <f t="shared" si="54"/>
        <v>0</v>
      </c>
      <c r="D1034" s="35">
        <f t="shared" si="54"/>
        <v>0</v>
      </c>
      <c r="E1034" s="35">
        <f t="shared" si="54"/>
        <v>0</v>
      </c>
      <c r="F1034" s="35">
        <f t="shared" si="54"/>
        <v>0</v>
      </c>
      <c r="G1034" s="35">
        <f t="shared" si="54"/>
        <v>0</v>
      </c>
      <c r="H1034" s="35">
        <f t="shared" si="54"/>
        <v>0</v>
      </c>
      <c r="I1034" s="35">
        <f t="shared" si="54"/>
        <v>0</v>
      </c>
      <c r="J1034" s="35">
        <f t="shared" si="54"/>
        <v>0</v>
      </c>
      <c r="K1034" s="35">
        <f t="shared" si="54"/>
        <v>0</v>
      </c>
      <c r="L1034" s="35">
        <f t="shared" si="54"/>
        <v>0</v>
      </c>
      <c r="M1034" s="35">
        <f t="shared" si="54"/>
        <v>0</v>
      </c>
    </row>
    <row r="1035" spans="1:12" s="33" customFormat="1" ht="11.25">
      <c r="A1035" s="8"/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</row>
    <row r="1036" spans="1:12" s="33" customFormat="1" ht="11.25">
      <c r="A1036" s="8"/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</row>
    <row r="1037" spans="1:13" s="29" customFormat="1" ht="15">
      <c r="A1037" s="36"/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  <c r="L1037" s="27"/>
      <c r="M1037" s="28"/>
    </row>
    <row r="1038" spans="1:13" s="29" customFormat="1" ht="15">
      <c r="A1038" s="218" t="s">
        <v>72</v>
      </c>
      <c r="B1038" s="218"/>
      <c r="C1038" s="218"/>
      <c r="D1038" s="218"/>
      <c r="E1038" s="28" t="s">
        <v>66</v>
      </c>
      <c r="F1038" s="26">
        <f>+F1001</f>
        <v>42736</v>
      </c>
      <c r="G1038" s="28" t="s">
        <v>67</v>
      </c>
      <c r="H1038" s="26">
        <f>+H1001</f>
        <v>43100</v>
      </c>
      <c r="I1038" s="27"/>
      <c r="J1038" s="27"/>
      <c r="K1038" s="27"/>
      <c r="L1038" s="27"/>
      <c r="M1038" s="28"/>
    </row>
    <row r="1039" spans="1:13" s="29" customFormat="1" ht="15">
      <c r="A1039" s="36"/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  <c r="L1039" s="27"/>
      <c r="M1039" s="28"/>
    </row>
    <row r="1040" spans="1:13" s="29" customFormat="1" ht="15">
      <c r="A1040" s="215" t="s">
        <v>0</v>
      </c>
      <c r="B1040" s="215"/>
      <c r="C1040" s="216" t="str">
        <f>+C1003</f>
        <v>UDRUGA PROBA</v>
      </c>
      <c r="D1040" s="217"/>
      <c r="E1040" s="217"/>
      <c r="F1040" s="27"/>
      <c r="G1040" s="215" t="s">
        <v>2</v>
      </c>
      <c r="H1040" s="215"/>
      <c r="I1040" s="216" t="str">
        <f>+I1003</f>
        <v>123456</v>
      </c>
      <c r="J1040" s="217"/>
      <c r="K1040" s="217"/>
      <c r="L1040" s="27"/>
      <c r="M1040" s="28"/>
    </row>
    <row r="1041" spans="1:13" s="29" customFormat="1" ht="15">
      <c r="A1041" s="215" t="s">
        <v>3</v>
      </c>
      <c r="B1041" s="215"/>
      <c r="C1041" s="216" t="str">
        <f>+C1004</f>
        <v>47000</v>
      </c>
      <c r="D1041" s="217"/>
      <c r="E1041" s="217"/>
      <c r="F1041" s="27"/>
      <c r="G1041" s="215" t="s">
        <v>64</v>
      </c>
      <c r="H1041" s="215"/>
      <c r="I1041" s="216" t="str">
        <f>+I1004</f>
        <v>HR1210010051863000160</v>
      </c>
      <c r="J1041" s="217"/>
      <c r="K1041" s="217"/>
      <c r="L1041" s="27"/>
      <c r="M1041" s="28"/>
    </row>
    <row r="1042" spans="1:13" s="29" customFormat="1" ht="15">
      <c r="A1042" s="215" t="s">
        <v>4</v>
      </c>
      <c r="B1042" s="215"/>
      <c r="C1042" s="216" t="str">
        <f>+C1005</f>
        <v>KARLOVAC</v>
      </c>
      <c r="D1042" s="217"/>
      <c r="E1042" s="217"/>
      <c r="F1042" s="27"/>
      <c r="G1042" s="215" t="s">
        <v>5</v>
      </c>
      <c r="H1042" s="215"/>
      <c r="I1042" s="216" t="str">
        <f>+I1005</f>
        <v>4311</v>
      </c>
      <c r="J1042" s="217"/>
      <c r="K1042" s="217"/>
      <c r="L1042" s="27"/>
      <c r="M1042" s="28"/>
    </row>
    <row r="1043" spans="1:13" s="29" customFormat="1" ht="15">
      <c r="A1043" s="215" t="s">
        <v>63</v>
      </c>
      <c r="B1043" s="215"/>
      <c r="C1043" s="216" t="str">
        <f>+C1006</f>
        <v>=+PODACI!B22</v>
      </c>
      <c r="D1043" s="217"/>
      <c r="E1043" s="217"/>
      <c r="F1043" s="27"/>
      <c r="G1043" s="215" t="s">
        <v>59</v>
      </c>
      <c r="H1043" s="215"/>
      <c r="I1043" s="216" t="str">
        <f>+I1006</f>
        <v>179</v>
      </c>
      <c r="J1043" s="217"/>
      <c r="K1043" s="217"/>
      <c r="L1043" s="27"/>
      <c r="M1043" s="28"/>
    </row>
    <row r="1044" spans="1:13" s="29" customFormat="1" ht="15">
      <c r="A1044" s="215" t="s">
        <v>1</v>
      </c>
      <c r="B1044" s="215"/>
      <c r="C1044" s="216" t="str">
        <f>+C1007</f>
        <v>91184883380</v>
      </c>
      <c r="D1044" s="217"/>
      <c r="E1044" s="28" t="s">
        <v>84</v>
      </c>
      <c r="F1044" s="37" t="str">
        <f>+F1007</f>
        <v>91232123</v>
      </c>
      <c r="G1044" s="215" t="s">
        <v>6</v>
      </c>
      <c r="H1044" s="215"/>
      <c r="I1044" s="216" t="str">
        <f>+I1007</f>
        <v>04</v>
      </c>
      <c r="J1044" s="217"/>
      <c r="K1044" s="217"/>
      <c r="L1044" s="27"/>
      <c r="M1044" s="28"/>
    </row>
    <row r="1045" spans="1:12" s="5" customFormat="1" ht="7.5" customHeight="1">
      <c r="A1045" s="179"/>
      <c r="B1045" s="179"/>
      <c r="C1045" s="179"/>
      <c r="D1045" s="179"/>
      <c r="E1045" s="179"/>
      <c r="F1045" s="179"/>
      <c r="G1045" s="179"/>
      <c r="H1045" s="179"/>
      <c r="I1045" s="179"/>
      <c r="J1045" s="179"/>
      <c r="K1045" s="9"/>
      <c r="L1045" s="9"/>
    </row>
    <row r="1046" spans="1:13" s="30" customFormat="1" ht="11.25" customHeight="1">
      <c r="A1046" s="201" t="s">
        <v>60</v>
      </c>
      <c r="B1046" s="185" t="s">
        <v>68</v>
      </c>
      <c r="C1046" s="185"/>
      <c r="D1046" s="185" t="s">
        <v>35</v>
      </c>
      <c r="E1046" s="184" t="s">
        <v>36</v>
      </c>
      <c r="F1046" s="184" t="s">
        <v>70</v>
      </c>
      <c r="G1046" s="185" t="s">
        <v>38</v>
      </c>
      <c r="H1046" s="185" t="s">
        <v>39</v>
      </c>
      <c r="I1046" s="184" t="s">
        <v>40</v>
      </c>
      <c r="J1046" s="184" t="s">
        <v>42</v>
      </c>
      <c r="K1046" s="184" t="s">
        <v>44</v>
      </c>
      <c r="L1046" s="185" t="s">
        <v>46</v>
      </c>
      <c r="M1046" s="186" t="s">
        <v>71</v>
      </c>
    </row>
    <row r="1047" spans="1:13" s="31" customFormat="1" ht="72" customHeight="1">
      <c r="A1047" s="201"/>
      <c r="B1047" s="10" t="s">
        <v>69</v>
      </c>
      <c r="C1047" s="10" t="s">
        <v>34</v>
      </c>
      <c r="D1047" s="185"/>
      <c r="E1047" s="184"/>
      <c r="F1047" s="184"/>
      <c r="G1047" s="185"/>
      <c r="H1047" s="185"/>
      <c r="I1047" s="184"/>
      <c r="J1047" s="184"/>
      <c r="K1047" s="184"/>
      <c r="L1047" s="185"/>
      <c r="M1047" s="186"/>
    </row>
    <row r="1048" spans="1:13" s="32" customFormat="1" ht="11.25">
      <c r="A1048" s="14"/>
      <c r="B1048" s="15">
        <f>+B1034</f>
        <v>0</v>
      </c>
      <c r="C1048" s="15">
        <f aca="true" t="shared" si="55" ref="C1048:M1048">+C1034</f>
        <v>0</v>
      </c>
      <c r="D1048" s="15">
        <f t="shared" si="55"/>
        <v>0</v>
      </c>
      <c r="E1048" s="15">
        <f t="shared" si="55"/>
        <v>0</v>
      </c>
      <c r="F1048" s="15">
        <f t="shared" si="55"/>
        <v>0</v>
      </c>
      <c r="G1048" s="15">
        <f t="shared" si="55"/>
        <v>0</v>
      </c>
      <c r="H1048" s="15">
        <f t="shared" si="55"/>
        <v>0</v>
      </c>
      <c r="I1048" s="15">
        <f t="shared" si="55"/>
        <v>0</v>
      </c>
      <c r="J1048" s="15">
        <f t="shared" si="55"/>
        <v>0</v>
      </c>
      <c r="K1048" s="15">
        <f t="shared" si="55"/>
        <v>0</v>
      </c>
      <c r="L1048" s="15">
        <f t="shared" si="55"/>
        <v>0</v>
      </c>
      <c r="M1048" s="16">
        <f t="shared" si="55"/>
        <v>0</v>
      </c>
    </row>
    <row r="1049" spans="1:13" s="32" customFormat="1" ht="11.25">
      <c r="A1049" s="39">
        <f>+A1032+1</f>
        <v>309</v>
      </c>
      <c r="B1049" s="77" t="s">
        <v>87</v>
      </c>
      <c r="C1049" s="78"/>
      <c r="D1049" s="13" t="s">
        <v>86</v>
      </c>
      <c r="E1049" s="78"/>
      <c r="F1049" s="13" t="s">
        <v>89</v>
      </c>
      <c r="G1049" s="181"/>
      <c r="H1049" s="181"/>
      <c r="I1049" s="79" t="s">
        <v>90</v>
      </c>
      <c r="J1049" s="181"/>
      <c r="K1049" s="181"/>
      <c r="L1049" s="181"/>
      <c r="M1049" s="181"/>
    </row>
    <row r="1050" spans="1:13" s="32" customFormat="1" ht="11.25">
      <c r="A1050" s="17"/>
      <c r="B1050" s="71"/>
      <c r="C1050" s="71"/>
      <c r="D1050" s="71"/>
      <c r="E1050" s="71"/>
      <c r="F1050" s="71"/>
      <c r="G1050" s="71"/>
      <c r="H1050" s="71"/>
      <c r="I1050" s="71"/>
      <c r="J1050" s="71"/>
      <c r="K1050" s="71"/>
      <c r="L1050" s="71"/>
      <c r="M1050" s="13">
        <f>SUM(B1050:L1050)</f>
        <v>0</v>
      </c>
    </row>
    <row r="1051" spans="1:13" s="32" customFormat="1" ht="11.25">
      <c r="A1051" s="39">
        <f>+A1049+1</f>
        <v>310</v>
      </c>
      <c r="B1051" s="77" t="s">
        <v>87</v>
      </c>
      <c r="C1051" s="78"/>
      <c r="D1051" s="13" t="s">
        <v>86</v>
      </c>
      <c r="E1051" s="78"/>
      <c r="F1051" s="13" t="s">
        <v>89</v>
      </c>
      <c r="G1051" s="181"/>
      <c r="H1051" s="181"/>
      <c r="I1051" s="79" t="s">
        <v>90</v>
      </c>
      <c r="J1051" s="181"/>
      <c r="K1051" s="181"/>
      <c r="L1051" s="181"/>
      <c r="M1051" s="181"/>
    </row>
    <row r="1052" spans="1:13" s="32" customFormat="1" ht="11.25">
      <c r="A1052" s="17"/>
      <c r="B1052" s="71"/>
      <c r="C1052" s="71"/>
      <c r="D1052" s="71"/>
      <c r="E1052" s="71"/>
      <c r="F1052" s="71"/>
      <c r="G1052" s="71"/>
      <c r="H1052" s="71"/>
      <c r="I1052" s="71"/>
      <c r="J1052" s="71"/>
      <c r="K1052" s="71"/>
      <c r="L1052" s="71"/>
      <c r="M1052" s="13">
        <f>SUM(B1052:L1052)</f>
        <v>0</v>
      </c>
    </row>
    <row r="1053" spans="1:13" s="32" customFormat="1" ht="11.25">
      <c r="A1053" s="39">
        <f>+A1051+1</f>
        <v>311</v>
      </c>
      <c r="B1053" s="77" t="s">
        <v>87</v>
      </c>
      <c r="C1053" s="78"/>
      <c r="D1053" s="13" t="s">
        <v>86</v>
      </c>
      <c r="E1053" s="78"/>
      <c r="F1053" s="13" t="s">
        <v>89</v>
      </c>
      <c r="G1053" s="181"/>
      <c r="H1053" s="181"/>
      <c r="I1053" s="79" t="s">
        <v>90</v>
      </c>
      <c r="J1053" s="181"/>
      <c r="K1053" s="181"/>
      <c r="L1053" s="181"/>
      <c r="M1053" s="181"/>
    </row>
    <row r="1054" spans="1:13" s="32" customFormat="1" ht="11.25">
      <c r="A1054" s="17"/>
      <c r="B1054" s="71"/>
      <c r="C1054" s="71"/>
      <c r="D1054" s="71"/>
      <c r="E1054" s="71"/>
      <c r="F1054" s="71"/>
      <c r="G1054" s="71"/>
      <c r="H1054" s="71"/>
      <c r="I1054" s="71"/>
      <c r="J1054" s="71"/>
      <c r="K1054" s="71"/>
      <c r="L1054" s="71"/>
      <c r="M1054" s="13">
        <f>SUM(B1054:L1054)</f>
        <v>0</v>
      </c>
    </row>
    <row r="1055" spans="1:13" s="32" customFormat="1" ht="11.25">
      <c r="A1055" s="39">
        <f>+A1053+1</f>
        <v>312</v>
      </c>
      <c r="B1055" s="77" t="s">
        <v>87</v>
      </c>
      <c r="C1055" s="78"/>
      <c r="D1055" s="13" t="s">
        <v>86</v>
      </c>
      <c r="E1055" s="78"/>
      <c r="F1055" s="13" t="s">
        <v>89</v>
      </c>
      <c r="G1055" s="181"/>
      <c r="H1055" s="181"/>
      <c r="I1055" s="79" t="s">
        <v>90</v>
      </c>
      <c r="J1055" s="181"/>
      <c r="K1055" s="181"/>
      <c r="L1055" s="181"/>
      <c r="M1055" s="181"/>
    </row>
    <row r="1056" spans="1:13" s="32" customFormat="1" ht="11.25">
      <c r="A1056" s="17"/>
      <c r="B1056" s="71"/>
      <c r="C1056" s="71"/>
      <c r="D1056" s="71"/>
      <c r="E1056" s="71"/>
      <c r="F1056" s="71"/>
      <c r="G1056" s="71"/>
      <c r="H1056" s="71"/>
      <c r="I1056" s="71"/>
      <c r="J1056" s="71"/>
      <c r="K1056" s="71"/>
      <c r="L1056" s="71"/>
      <c r="M1056" s="13">
        <f>SUM(B1056:L1056)</f>
        <v>0</v>
      </c>
    </row>
    <row r="1057" spans="1:13" s="32" customFormat="1" ht="11.25">
      <c r="A1057" s="39">
        <f>+A1055+1</f>
        <v>313</v>
      </c>
      <c r="B1057" s="77" t="s">
        <v>87</v>
      </c>
      <c r="C1057" s="78"/>
      <c r="D1057" s="13" t="s">
        <v>86</v>
      </c>
      <c r="E1057" s="78"/>
      <c r="F1057" s="13" t="s">
        <v>89</v>
      </c>
      <c r="G1057" s="181"/>
      <c r="H1057" s="181"/>
      <c r="I1057" s="79" t="s">
        <v>90</v>
      </c>
      <c r="J1057" s="181"/>
      <c r="K1057" s="181"/>
      <c r="L1057" s="181"/>
      <c r="M1057" s="181"/>
    </row>
    <row r="1058" spans="1:13" s="32" customFormat="1" ht="11.25">
      <c r="A1058" s="17"/>
      <c r="B1058" s="71"/>
      <c r="C1058" s="71"/>
      <c r="D1058" s="71"/>
      <c r="E1058" s="71"/>
      <c r="F1058" s="71"/>
      <c r="G1058" s="71"/>
      <c r="H1058" s="71"/>
      <c r="I1058" s="71"/>
      <c r="J1058" s="71"/>
      <c r="K1058" s="71"/>
      <c r="L1058" s="71"/>
      <c r="M1058" s="13">
        <f>SUM(B1058:L1058)</f>
        <v>0</v>
      </c>
    </row>
    <row r="1059" spans="1:13" s="32" customFormat="1" ht="11.25">
      <c r="A1059" s="39">
        <f>+A1057+1</f>
        <v>314</v>
      </c>
      <c r="B1059" s="77" t="s">
        <v>87</v>
      </c>
      <c r="C1059" s="78"/>
      <c r="D1059" s="13" t="s">
        <v>86</v>
      </c>
      <c r="E1059" s="78"/>
      <c r="F1059" s="13" t="s">
        <v>89</v>
      </c>
      <c r="G1059" s="181"/>
      <c r="H1059" s="181"/>
      <c r="I1059" s="79" t="s">
        <v>90</v>
      </c>
      <c r="J1059" s="181"/>
      <c r="K1059" s="181"/>
      <c r="L1059" s="181"/>
      <c r="M1059" s="181"/>
    </row>
    <row r="1060" spans="1:13" s="33" customFormat="1" ht="11.25">
      <c r="A1060" s="17"/>
      <c r="B1060" s="71"/>
      <c r="C1060" s="71"/>
      <c r="D1060" s="71"/>
      <c r="E1060" s="71"/>
      <c r="F1060" s="71"/>
      <c r="G1060" s="71"/>
      <c r="H1060" s="71"/>
      <c r="I1060" s="71"/>
      <c r="J1060" s="71"/>
      <c r="K1060" s="71"/>
      <c r="L1060" s="71"/>
      <c r="M1060" s="13">
        <f>SUM(B1060:L1060)</f>
        <v>0</v>
      </c>
    </row>
    <row r="1061" spans="1:13" s="33" customFormat="1" ht="11.25">
      <c r="A1061" s="39">
        <f>+A1059+1</f>
        <v>315</v>
      </c>
      <c r="B1061" s="77" t="s">
        <v>87</v>
      </c>
      <c r="C1061" s="78"/>
      <c r="D1061" s="13" t="s">
        <v>86</v>
      </c>
      <c r="E1061" s="78"/>
      <c r="F1061" s="13" t="s">
        <v>89</v>
      </c>
      <c r="G1061" s="181"/>
      <c r="H1061" s="181"/>
      <c r="I1061" s="79" t="s">
        <v>90</v>
      </c>
      <c r="J1061" s="181"/>
      <c r="K1061" s="181"/>
      <c r="L1061" s="181"/>
      <c r="M1061" s="181"/>
    </row>
    <row r="1062" spans="1:13" s="33" customFormat="1" ht="11.25">
      <c r="A1062" s="17"/>
      <c r="B1062" s="71"/>
      <c r="C1062" s="71"/>
      <c r="D1062" s="71"/>
      <c r="E1062" s="71"/>
      <c r="F1062" s="71"/>
      <c r="G1062" s="71"/>
      <c r="H1062" s="71"/>
      <c r="I1062" s="71"/>
      <c r="J1062" s="71"/>
      <c r="K1062" s="71"/>
      <c r="L1062" s="71"/>
      <c r="M1062" s="13">
        <f>SUM(B1062:L1062)</f>
        <v>0</v>
      </c>
    </row>
    <row r="1063" spans="1:13" s="33" customFormat="1" ht="11.25">
      <c r="A1063" s="39">
        <f>+A1061+1</f>
        <v>316</v>
      </c>
      <c r="B1063" s="77" t="s">
        <v>87</v>
      </c>
      <c r="C1063" s="78"/>
      <c r="D1063" s="13" t="s">
        <v>86</v>
      </c>
      <c r="E1063" s="78"/>
      <c r="F1063" s="13" t="s">
        <v>89</v>
      </c>
      <c r="G1063" s="181"/>
      <c r="H1063" s="181"/>
      <c r="I1063" s="79" t="s">
        <v>90</v>
      </c>
      <c r="J1063" s="181"/>
      <c r="K1063" s="181"/>
      <c r="L1063" s="181"/>
      <c r="M1063" s="181"/>
    </row>
    <row r="1064" spans="1:13" s="33" customFormat="1" ht="11.25">
      <c r="A1064" s="17"/>
      <c r="B1064" s="71"/>
      <c r="C1064" s="71"/>
      <c r="D1064" s="71"/>
      <c r="E1064" s="71"/>
      <c r="F1064" s="71"/>
      <c r="G1064" s="71"/>
      <c r="H1064" s="71"/>
      <c r="I1064" s="71"/>
      <c r="J1064" s="71"/>
      <c r="K1064" s="71"/>
      <c r="L1064" s="71"/>
      <c r="M1064" s="13">
        <f>SUM(B1064:L1064)</f>
        <v>0</v>
      </c>
    </row>
    <row r="1065" spans="1:13" s="33" customFormat="1" ht="11.25">
      <c r="A1065" s="39">
        <f>+A1063+1</f>
        <v>317</v>
      </c>
      <c r="B1065" s="77" t="s">
        <v>87</v>
      </c>
      <c r="C1065" s="78"/>
      <c r="D1065" s="13" t="s">
        <v>86</v>
      </c>
      <c r="E1065" s="78"/>
      <c r="F1065" s="13" t="s">
        <v>89</v>
      </c>
      <c r="G1065" s="181"/>
      <c r="H1065" s="181"/>
      <c r="I1065" s="79" t="s">
        <v>90</v>
      </c>
      <c r="J1065" s="181"/>
      <c r="K1065" s="181"/>
      <c r="L1065" s="181"/>
      <c r="M1065" s="181"/>
    </row>
    <row r="1066" spans="1:13" s="33" customFormat="1" ht="11.25">
      <c r="A1066" s="17"/>
      <c r="B1066" s="71"/>
      <c r="C1066" s="71"/>
      <c r="D1066" s="71"/>
      <c r="E1066" s="71"/>
      <c r="F1066" s="71"/>
      <c r="G1066" s="71"/>
      <c r="H1066" s="71"/>
      <c r="I1066" s="71"/>
      <c r="J1066" s="71"/>
      <c r="K1066" s="71"/>
      <c r="L1066" s="71"/>
      <c r="M1066" s="13">
        <f>SUM(B1066:L1066)</f>
        <v>0</v>
      </c>
    </row>
    <row r="1067" spans="1:13" s="33" customFormat="1" ht="11.25">
      <c r="A1067" s="39">
        <f>+A1065+1</f>
        <v>318</v>
      </c>
      <c r="B1067" s="77" t="s">
        <v>87</v>
      </c>
      <c r="C1067" s="78"/>
      <c r="D1067" s="13" t="s">
        <v>86</v>
      </c>
      <c r="E1067" s="78"/>
      <c r="F1067" s="13" t="s">
        <v>89</v>
      </c>
      <c r="G1067" s="181"/>
      <c r="H1067" s="181"/>
      <c r="I1067" s="79" t="s">
        <v>90</v>
      </c>
      <c r="J1067" s="181"/>
      <c r="K1067" s="181"/>
      <c r="L1067" s="181"/>
      <c r="M1067" s="181"/>
    </row>
    <row r="1068" spans="1:13" s="33" customFormat="1" ht="11.25">
      <c r="A1068" s="17"/>
      <c r="B1068" s="71"/>
      <c r="C1068" s="71"/>
      <c r="D1068" s="71"/>
      <c r="E1068" s="71"/>
      <c r="F1068" s="71"/>
      <c r="G1068" s="71"/>
      <c r="H1068" s="71"/>
      <c r="I1068" s="71"/>
      <c r="J1068" s="71"/>
      <c r="K1068" s="71"/>
      <c r="L1068" s="71"/>
      <c r="M1068" s="13">
        <f>SUM(B1068:L1068)</f>
        <v>0</v>
      </c>
    </row>
    <row r="1069" spans="1:13" s="33" customFormat="1" ht="11.25">
      <c r="A1069" s="39">
        <f>+A1067+1</f>
        <v>319</v>
      </c>
      <c r="B1069" s="77" t="s">
        <v>87</v>
      </c>
      <c r="C1069" s="78"/>
      <c r="D1069" s="13" t="s">
        <v>86</v>
      </c>
      <c r="E1069" s="78"/>
      <c r="F1069" s="13" t="s">
        <v>89</v>
      </c>
      <c r="G1069" s="181"/>
      <c r="H1069" s="181"/>
      <c r="I1069" s="79" t="s">
        <v>90</v>
      </c>
      <c r="J1069" s="181"/>
      <c r="K1069" s="181"/>
      <c r="L1069" s="181"/>
      <c r="M1069" s="181"/>
    </row>
    <row r="1070" spans="1:13" s="33" customFormat="1" ht="11.25">
      <c r="A1070" s="18"/>
      <c r="B1070" s="71"/>
      <c r="C1070" s="71"/>
      <c r="D1070" s="71"/>
      <c r="E1070" s="71"/>
      <c r="F1070" s="71"/>
      <c r="G1070" s="71"/>
      <c r="H1070" s="71"/>
      <c r="I1070" s="71"/>
      <c r="J1070" s="71"/>
      <c r="K1070" s="71"/>
      <c r="L1070" s="71"/>
      <c r="M1070" s="13">
        <f>SUM(B1070:L1070)</f>
        <v>0</v>
      </c>
    </row>
    <row r="1071" spans="1:13" s="33" customFormat="1" ht="11.25">
      <c r="A1071" s="12" t="s">
        <v>62</v>
      </c>
      <c r="B1071" s="35">
        <f aca="true" t="shared" si="56" ref="B1071:M1071">SUM(B1048:B1070)</f>
        <v>0</v>
      </c>
      <c r="C1071" s="35">
        <f t="shared" si="56"/>
        <v>0</v>
      </c>
      <c r="D1071" s="35">
        <f t="shared" si="56"/>
        <v>0</v>
      </c>
      <c r="E1071" s="35">
        <f t="shared" si="56"/>
        <v>0</v>
      </c>
      <c r="F1071" s="35">
        <f t="shared" si="56"/>
        <v>0</v>
      </c>
      <c r="G1071" s="35">
        <f t="shared" si="56"/>
        <v>0</v>
      </c>
      <c r="H1071" s="35">
        <f t="shared" si="56"/>
        <v>0</v>
      </c>
      <c r="I1071" s="35">
        <f t="shared" si="56"/>
        <v>0</v>
      </c>
      <c r="J1071" s="35">
        <f t="shared" si="56"/>
        <v>0</v>
      </c>
      <c r="K1071" s="35">
        <f t="shared" si="56"/>
        <v>0</v>
      </c>
      <c r="L1071" s="35">
        <f t="shared" si="56"/>
        <v>0</v>
      </c>
      <c r="M1071" s="35">
        <f t="shared" si="56"/>
        <v>0</v>
      </c>
    </row>
    <row r="1072" spans="1:12" s="33" customFormat="1" ht="11.25">
      <c r="A1072" s="8"/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</row>
    <row r="1073" spans="1:12" s="33" customFormat="1" ht="11.25">
      <c r="A1073" s="8"/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</row>
    <row r="1074" spans="1:13" s="29" customFormat="1" ht="15">
      <c r="A1074" s="36"/>
      <c r="B1074" s="27"/>
      <c r="C1074" s="27"/>
      <c r="D1074" s="27"/>
      <c r="E1074" s="27"/>
      <c r="F1074" s="27"/>
      <c r="G1074" s="27"/>
      <c r="H1074" s="27"/>
      <c r="I1074" s="27"/>
      <c r="J1074" s="27"/>
      <c r="K1074" s="27"/>
      <c r="L1074" s="27"/>
      <c r="M1074" s="28"/>
    </row>
    <row r="1075" spans="1:13" s="29" customFormat="1" ht="15">
      <c r="A1075" s="218" t="s">
        <v>72</v>
      </c>
      <c r="B1075" s="218"/>
      <c r="C1075" s="218"/>
      <c r="D1075" s="218"/>
      <c r="E1075" s="28" t="s">
        <v>66</v>
      </c>
      <c r="F1075" s="26">
        <f>+F1038</f>
        <v>42736</v>
      </c>
      <c r="G1075" s="28" t="s">
        <v>67</v>
      </c>
      <c r="H1075" s="26">
        <f>+H1038</f>
        <v>43100</v>
      </c>
      <c r="I1075" s="27"/>
      <c r="J1075" s="27"/>
      <c r="K1075" s="27"/>
      <c r="L1075" s="27"/>
      <c r="M1075" s="28"/>
    </row>
    <row r="1076" spans="1:13" s="29" customFormat="1" ht="15">
      <c r="A1076" s="36"/>
      <c r="B1076" s="27"/>
      <c r="C1076" s="27"/>
      <c r="D1076" s="27"/>
      <c r="E1076" s="27"/>
      <c r="F1076" s="27"/>
      <c r="G1076" s="27"/>
      <c r="H1076" s="27"/>
      <c r="I1076" s="27"/>
      <c r="J1076" s="27"/>
      <c r="K1076" s="27"/>
      <c r="L1076" s="27"/>
      <c r="M1076" s="28"/>
    </row>
    <row r="1077" spans="1:13" s="29" customFormat="1" ht="15">
      <c r="A1077" s="215" t="s">
        <v>0</v>
      </c>
      <c r="B1077" s="215"/>
      <c r="C1077" s="216" t="str">
        <f>+C1040</f>
        <v>UDRUGA PROBA</v>
      </c>
      <c r="D1077" s="217"/>
      <c r="E1077" s="217"/>
      <c r="F1077" s="27"/>
      <c r="G1077" s="215" t="s">
        <v>2</v>
      </c>
      <c r="H1077" s="215"/>
      <c r="I1077" s="216" t="str">
        <f>+I1040</f>
        <v>123456</v>
      </c>
      <c r="J1077" s="217"/>
      <c r="K1077" s="217"/>
      <c r="L1077" s="27"/>
      <c r="M1077" s="28"/>
    </row>
    <row r="1078" spans="1:13" s="29" customFormat="1" ht="15">
      <c r="A1078" s="215" t="s">
        <v>3</v>
      </c>
      <c r="B1078" s="215"/>
      <c r="C1078" s="216" t="str">
        <f>+C1041</f>
        <v>47000</v>
      </c>
      <c r="D1078" s="217"/>
      <c r="E1078" s="217"/>
      <c r="F1078" s="27"/>
      <c r="G1078" s="215" t="s">
        <v>64</v>
      </c>
      <c r="H1078" s="215"/>
      <c r="I1078" s="216" t="str">
        <f>+I1041</f>
        <v>HR1210010051863000160</v>
      </c>
      <c r="J1078" s="217"/>
      <c r="K1078" s="217"/>
      <c r="L1078" s="27"/>
      <c r="M1078" s="28"/>
    </row>
    <row r="1079" spans="1:13" s="29" customFormat="1" ht="15">
      <c r="A1079" s="215" t="s">
        <v>4</v>
      </c>
      <c r="B1079" s="215"/>
      <c r="C1079" s="216" t="str">
        <f>+C1042</f>
        <v>KARLOVAC</v>
      </c>
      <c r="D1079" s="217"/>
      <c r="E1079" s="217"/>
      <c r="F1079" s="27"/>
      <c r="G1079" s="215" t="s">
        <v>5</v>
      </c>
      <c r="H1079" s="215"/>
      <c r="I1079" s="216" t="str">
        <f>+I1042</f>
        <v>4311</v>
      </c>
      <c r="J1079" s="217"/>
      <c r="K1079" s="217"/>
      <c r="L1079" s="27"/>
      <c r="M1079" s="28"/>
    </row>
    <row r="1080" spans="1:13" s="29" customFormat="1" ht="15">
      <c r="A1080" s="215" t="s">
        <v>63</v>
      </c>
      <c r="B1080" s="215"/>
      <c r="C1080" s="216" t="str">
        <f>+C1043</f>
        <v>=+PODACI!B22</v>
      </c>
      <c r="D1080" s="217"/>
      <c r="E1080" s="217"/>
      <c r="F1080" s="27"/>
      <c r="G1080" s="215" t="s">
        <v>59</v>
      </c>
      <c r="H1080" s="215"/>
      <c r="I1080" s="216" t="str">
        <f>+I1043</f>
        <v>179</v>
      </c>
      <c r="J1080" s="217"/>
      <c r="K1080" s="217"/>
      <c r="L1080" s="27"/>
      <c r="M1080" s="28"/>
    </row>
    <row r="1081" spans="1:13" s="29" customFormat="1" ht="15">
      <c r="A1081" s="215" t="s">
        <v>1</v>
      </c>
      <c r="B1081" s="215"/>
      <c r="C1081" s="216" t="str">
        <f>+C1044</f>
        <v>91184883380</v>
      </c>
      <c r="D1081" s="217"/>
      <c r="E1081" s="28" t="s">
        <v>84</v>
      </c>
      <c r="F1081" s="37" t="str">
        <f>+F1044</f>
        <v>91232123</v>
      </c>
      <c r="G1081" s="215" t="s">
        <v>6</v>
      </c>
      <c r="H1081" s="215"/>
      <c r="I1081" s="216" t="str">
        <f>+I1044</f>
        <v>04</v>
      </c>
      <c r="J1081" s="217"/>
      <c r="K1081" s="217"/>
      <c r="L1081" s="27"/>
      <c r="M1081" s="28"/>
    </row>
    <row r="1082" spans="1:12" s="5" customFormat="1" ht="7.5" customHeight="1">
      <c r="A1082" s="179"/>
      <c r="B1082" s="179"/>
      <c r="C1082" s="179"/>
      <c r="D1082" s="179"/>
      <c r="E1082" s="179"/>
      <c r="F1082" s="179"/>
      <c r="G1082" s="179"/>
      <c r="H1082" s="179"/>
      <c r="I1082" s="179"/>
      <c r="J1082" s="179"/>
      <c r="K1082" s="9"/>
      <c r="L1082" s="9"/>
    </row>
    <row r="1083" spans="1:13" s="30" customFormat="1" ht="11.25" customHeight="1">
      <c r="A1083" s="201" t="s">
        <v>60</v>
      </c>
      <c r="B1083" s="185" t="s">
        <v>68</v>
      </c>
      <c r="C1083" s="185"/>
      <c r="D1083" s="185" t="s">
        <v>35</v>
      </c>
      <c r="E1083" s="184" t="s">
        <v>36</v>
      </c>
      <c r="F1083" s="184" t="s">
        <v>70</v>
      </c>
      <c r="G1083" s="185" t="s">
        <v>38</v>
      </c>
      <c r="H1083" s="185" t="s">
        <v>39</v>
      </c>
      <c r="I1083" s="184" t="s">
        <v>40</v>
      </c>
      <c r="J1083" s="184" t="s">
        <v>42</v>
      </c>
      <c r="K1083" s="184" t="s">
        <v>44</v>
      </c>
      <c r="L1083" s="185" t="s">
        <v>46</v>
      </c>
      <c r="M1083" s="186" t="s">
        <v>71</v>
      </c>
    </row>
    <row r="1084" spans="1:13" s="31" customFormat="1" ht="72" customHeight="1">
      <c r="A1084" s="201"/>
      <c r="B1084" s="10" t="s">
        <v>69</v>
      </c>
      <c r="C1084" s="10" t="s">
        <v>34</v>
      </c>
      <c r="D1084" s="185"/>
      <c r="E1084" s="184"/>
      <c r="F1084" s="184"/>
      <c r="G1084" s="185"/>
      <c r="H1084" s="185"/>
      <c r="I1084" s="184"/>
      <c r="J1084" s="184"/>
      <c r="K1084" s="184"/>
      <c r="L1084" s="185"/>
      <c r="M1084" s="186"/>
    </row>
    <row r="1085" spans="1:13" s="32" customFormat="1" ht="11.25">
      <c r="A1085" s="14"/>
      <c r="B1085" s="15">
        <f>+B1071</f>
        <v>0</v>
      </c>
      <c r="C1085" s="15">
        <f aca="true" t="shared" si="57" ref="C1085:M1085">+C1071</f>
        <v>0</v>
      </c>
      <c r="D1085" s="15">
        <f t="shared" si="57"/>
        <v>0</v>
      </c>
      <c r="E1085" s="15">
        <f t="shared" si="57"/>
        <v>0</v>
      </c>
      <c r="F1085" s="15">
        <f t="shared" si="57"/>
        <v>0</v>
      </c>
      <c r="G1085" s="15">
        <f t="shared" si="57"/>
        <v>0</v>
      </c>
      <c r="H1085" s="15">
        <f t="shared" si="57"/>
        <v>0</v>
      </c>
      <c r="I1085" s="15">
        <f t="shared" si="57"/>
        <v>0</v>
      </c>
      <c r="J1085" s="15">
        <f t="shared" si="57"/>
        <v>0</v>
      </c>
      <c r="K1085" s="15">
        <f t="shared" si="57"/>
        <v>0</v>
      </c>
      <c r="L1085" s="15">
        <f t="shared" si="57"/>
        <v>0</v>
      </c>
      <c r="M1085" s="16">
        <f t="shared" si="57"/>
        <v>0</v>
      </c>
    </row>
    <row r="1086" spans="1:13" s="32" customFormat="1" ht="11.25">
      <c r="A1086" s="39">
        <f>+A1069+1</f>
        <v>320</v>
      </c>
      <c r="B1086" s="77" t="s">
        <v>87</v>
      </c>
      <c r="C1086" s="78"/>
      <c r="D1086" s="13" t="s">
        <v>86</v>
      </c>
      <c r="E1086" s="78"/>
      <c r="F1086" s="13" t="s">
        <v>89</v>
      </c>
      <c r="G1086" s="181"/>
      <c r="H1086" s="181"/>
      <c r="I1086" s="79" t="s">
        <v>90</v>
      </c>
      <c r="J1086" s="181"/>
      <c r="K1086" s="181"/>
      <c r="L1086" s="181"/>
      <c r="M1086" s="181"/>
    </row>
    <row r="1087" spans="1:13" s="32" customFormat="1" ht="11.25">
      <c r="A1087" s="17"/>
      <c r="B1087" s="71"/>
      <c r="C1087" s="71"/>
      <c r="D1087" s="71"/>
      <c r="E1087" s="71"/>
      <c r="F1087" s="71"/>
      <c r="G1087" s="71"/>
      <c r="H1087" s="71"/>
      <c r="I1087" s="71"/>
      <c r="J1087" s="71"/>
      <c r="K1087" s="71"/>
      <c r="L1087" s="71"/>
      <c r="M1087" s="13">
        <f>SUM(B1087:L1087)</f>
        <v>0</v>
      </c>
    </row>
    <row r="1088" spans="1:13" s="32" customFormat="1" ht="11.25">
      <c r="A1088" s="39">
        <f>+A1086+1</f>
        <v>321</v>
      </c>
      <c r="B1088" s="77" t="s">
        <v>87</v>
      </c>
      <c r="C1088" s="78"/>
      <c r="D1088" s="13" t="s">
        <v>86</v>
      </c>
      <c r="E1088" s="78"/>
      <c r="F1088" s="13" t="s">
        <v>89</v>
      </c>
      <c r="G1088" s="181"/>
      <c r="H1088" s="181"/>
      <c r="I1088" s="79" t="s">
        <v>90</v>
      </c>
      <c r="J1088" s="181"/>
      <c r="K1088" s="181"/>
      <c r="L1088" s="181"/>
      <c r="M1088" s="181"/>
    </row>
    <row r="1089" spans="1:13" s="32" customFormat="1" ht="11.25">
      <c r="A1089" s="17"/>
      <c r="B1089" s="71"/>
      <c r="C1089" s="71"/>
      <c r="D1089" s="71"/>
      <c r="E1089" s="71"/>
      <c r="F1089" s="71"/>
      <c r="G1089" s="71"/>
      <c r="H1089" s="71"/>
      <c r="I1089" s="71"/>
      <c r="J1089" s="71"/>
      <c r="K1089" s="71"/>
      <c r="L1089" s="71"/>
      <c r="M1089" s="13">
        <f>SUM(B1089:L1089)</f>
        <v>0</v>
      </c>
    </row>
    <row r="1090" spans="1:13" s="32" customFormat="1" ht="11.25">
      <c r="A1090" s="39">
        <f>+A1088+1</f>
        <v>322</v>
      </c>
      <c r="B1090" s="77" t="s">
        <v>87</v>
      </c>
      <c r="C1090" s="78"/>
      <c r="D1090" s="13" t="s">
        <v>86</v>
      </c>
      <c r="E1090" s="78"/>
      <c r="F1090" s="13" t="s">
        <v>89</v>
      </c>
      <c r="G1090" s="181"/>
      <c r="H1090" s="181"/>
      <c r="I1090" s="79" t="s">
        <v>90</v>
      </c>
      <c r="J1090" s="181"/>
      <c r="K1090" s="181"/>
      <c r="L1090" s="181"/>
      <c r="M1090" s="181"/>
    </row>
    <row r="1091" spans="1:13" s="32" customFormat="1" ht="11.25">
      <c r="A1091" s="17"/>
      <c r="B1091" s="71"/>
      <c r="C1091" s="71"/>
      <c r="D1091" s="71"/>
      <c r="E1091" s="71"/>
      <c r="F1091" s="71"/>
      <c r="G1091" s="71"/>
      <c r="H1091" s="71"/>
      <c r="I1091" s="71"/>
      <c r="J1091" s="71"/>
      <c r="K1091" s="71"/>
      <c r="L1091" s="71"/>
      <c r="M1091" s="13">
        <f>SUM(B1091:L1091)</f>
        <v>0</v>
      </c>
    </row>
    <row r="1092" spans="1:13" s="32" customFormat="1" ht="11.25">
      <c r="A1092" s="39">
        <f>+A1090+1</f>
        <v>323</v>
      </c>
      <c r="B1092" s="77" t="s">
        <v>87</v>
      </c>
      <c r="C1092" s="78"/>
      <c r="D1092" s="13" t="s">
        <v>86</v>
      </c>
      <c r="E1092" s="78"/>
      <c r="F1092" s="13" t="s">
        <v>89</v>
      </c>
      <c r="G1092" s="181"/>
      <c r="H1092" s="181"/>
      <c r="I1092" s="79" t="s">
        <v>90</v>
      </c>
      <c r="J1092" s="181"/>
      <c r="K1092" s="181"/>
      <c r="L1092" s="181"/>
      <c r="M1092" s="181"/>
    </row>
    <row r="1093" spans="1:13" s="32" customFormat="1" ht="11.25">
      <c r="A1093" s="17"/>
      <c r="B1093" s="71"/>
      <c r="C1093" s="71"/>
      <c r="D1093" s="71"/>
      <c r="E1093" s="71"/>
      <c r="F1093" s="71"/>
      <c r="G1093" s="71"/>
      <c r="H1093" s="71"/>
      <c r="I1093" s="71"/>
      <c r="J1093" s="71"/>
      <c r="K1093" s="71"/>
      <c r="L1093" s="71"/>
      <c r="M1093" s="13">
        <f>SUM(B1093:L1093)</f>
        <v>0</v>
      </c>
    </row>
    <row r="1094" spans="1:13" s="32" customFormat="1" ht="11.25">
      <c r="A1094" s="39">
        <f>+A1092+1</f>
        <v>324</v>
      </c>
      <c r="B1094" s="77" t="s">
        <v>87</v>
      </c>
      <c r="C1094" s="78"/>
      <c r="D1094" s="13" t="s">
        <v>86</v>
      </c>
      <c r="E1094" s="78"/>
      <c r="F1094" s="13" t="s">
        <v>89</v>
      </c>
      <c r="G1094" s="181"/>
      <c r="H1094" s="181"/>
      <c r="I1094" s="79" t="s">
        <v>90</v>
      </c>
      <c r="J1094" s="181"/>
      <c r="K1094" s="181"/>
      <c r="L1094" s="181"/>
      <c r="M1094" s="181"/>
    </row>
    <row r="1095" spans="1:13" s="32" customFormat="1" ht="11.25">
      <c r="A1095" s="17"/>
      <c r="B1095" s="71"/>
      <c r="C1095" s="71"/>
      <c r="D1095" s="71"/>
      <c r="E1095" s="71"/>
      <c r="F1095" s="71"/>
      <c r="G1095" s="71"/>
      <c r="H1095" s="71"/>
      <c r="I1095" s="71"/>
      <c r="J1095" s="71"/>
      <c r="K1095" s="71"/>
      <c r="L1095" s="71"/>
      <c r="M1095" s="13">
        <f>SUM(B1095:L1095)</f>
        <v>0</v>
      </c>
    </row>
    <row r="1096" spans="1:13" s="32" customFormat="1" ht="11.25">
      <c r="A1096" s="39">
        <f>+A1094+1</f>
        <v>325</v>
      </c>
      <c r="B1096" s="77" t="s">
        <v>87</v>
      </c>
      <c r="C1096" s="78"/>
      <c r="D1096" s="13" t="s">
        <v>86</v>
      </c>
      <c r="E1096" s="78"/>
      <c r="F1096" s="13" t="s">
        <v>89</v>
      </c>
      <c r="G1096" s="181"/>
      <c r="H1096" s="181"/>
      <c r="I1096" s="79" t="s">
        <v>90</v>
      </c>
      <c r="J1096" s="181"/>
      <c r="K1096" s="181"/>
      <c r="L1096" s="181"/>
      <c r="M1096" s="181"/>
    </row>
    <row r="1097" spans="1:13" s="33" customFormat="1" ht="11.25">
      <c r="A1097" s="17"/>
      <c r="B1097" s="71"/>
      <c r="C1097" s="71"/>
      <c r="D1097" s="71"/>
      <c r="E1097" s="71"/>
      <c r="F1097" s="71"/>
      <c r="G1097" s="71"/>
      <c r="H1097" s="71"/>
      <c r="I1097" s="71"/>
      <c r="J1097" s="71"/>
      <c r="K1097" s="71"/>
      <c r="L1097" s="71"/>
      <c r="M1097" s="13">
        <f>SUM(B1097:L1097)</f>
        <v>0</v>
      </c>
    </row>
    <row r="1098" spans="1:13" s="33" customFormat="1" ht="11.25">
      <c r="A1098" s="39">
        <f>+A1096+1</f>
        <v>326</v>
      </c>
      <c r="B1098" s="77" t="s">
        <v>87</v>
      </c>
      <c r="C1098" s="78"/>
      <c r="D1098" s="13" t="s">
        <v>86</v>
      </c>
      <c r="E1098" s="78"/>
      <c r="F1098" s="13" t="s">
        <v>89</v>
      </c>
      <c r="G1098" s="181"/>
      <c r="H1098" s="181"/>
      <c r="I1098" s="79" t="s">
        <v>90</v>
      </c>
      <c r="J1098" s="181"/>
      <c r="K1098" s="181"/>
      <c r="L1098" s="181"/>
      <c r="M1098" s="181"/>
    </row>
    <row r="1099" spans="1:13" s="33" customFormat="1" ht="11.25">
      <c r="A1099" s="17"/>
      <c r="B1099" s="71"/>
      <c r="C1099" s="71"/>
      <c r="D1099" s="71"/>
      <c r="E1099" s="71"/>
      <c r="F1099" s="71"/>
      <c r="G1099" s="71"/>
      <c r="H1099" s="71"/>
      <c r="I1099" s="71"/>
      <c r="J1099" s="71"/>
      <c r="K1099" s="71"/>
      <c r="L1099" s="71"/>
      <c r="M1099" s="13">
        <f>SUM(B1099:L1099)</f>
        <v>0</v>
      </c>
    </row>
    <row r="1100" spans="1:13" s="33" customFormat="1" ht="11.25">
      <c r="A1100" s="39">
        <f>+A1098+1</f>
        <v>327</v>
      </c>
      <c r="B1100" s="77" t="s">
        <v>87</v>
      </c>
      <c r="C1100" s="78"/>
      <c r="D1100" s="13" t="s">
        <v>86</v>
      </c>
      <c r="E1100" s="78"/>
      <c r="F1100" s="13" t="s">
        <v>89</v>
      </c>
      <c r="G1100" s="181"/>
      <c r="H1100" s="181"/>
      <c r="I1100" s="79" t="s">
        <v>90</v>
      </c>
      <c r="J1100" s="181"/>
      <c r="K1100" s="181"/>
      <c r="L1100" s="181"/>
      <c r="M1100" s="181"/>
    </row>
    <row r="1101" spans="1:13" s="33" customFormat="1" ht="11.25">
      <c r="A1101" s="17"/>
      <c r="B1101" s="71"/>
      <c r="C1101" s="71"/>
      <c r="D1101" s="71"/>
      <c r="E1101" s="71"/>
      <c r="F1101" s="71"/>
      <c r="G1101" s="71"/>
      <c r="H1101" s="71"/>
      <c r="I1101" s="71"/>
      <c r="J1101" s="71"/>
      <c r="K1101" s="71"/>
      <c r="L1101" s="71"/>
      <c r="M1101" s="13">
        <f>SUM(B1101:L1101)</f>
        <v>0</v>
      </c>
    </row>
    <row r="1102" spans="1:13" s="33" customFormat="1" ht="11.25">
      <c r="A1102" s="39">
        <f>+A1100+1</f>
        <v>328</v>
      </c>
      <c r="B1102" s="77" t="s">
        <v>87</v>
      </c>
      <c r="C1102" s="78"/>
      <c r="D1102" s="13" t="s">
        <v>86</v>
      </c>
      <c r="E1102" s="78"/>
      <c r="F1102" s="13" t="s">
        <v>89</v>
      </c>
      <c r="G1102" s="181"/>
      <c r="H1102" s="181"/>
      <c r="I1102" s="79" t="s">
        <v>90</v>
      </c>
      <c r="J1102" s="181"/>
      <c r="K1102" s="181"/>
      <c r="L1102" s="181"/>
      <c r="M1102" s="181"/>
    </row>
    <row r="1103" spans="1:13" s="33" customFormat="1" ht="11.25">
      <c r="A1103" s="17"/>
      <c r="B1103" s="71"/>
      <c r="C1103" s="71"/>
      <c r="D1103" s="71"/>
      <c r="E1103" s="71"/>
      <c r="F1103" s="71"/>
      <c r="G1103" s="71"/>
      <c r="H1103" s="71"/>
      <c r="I1103" s="71"/>
      <c r="J1103" s="71"/>
      <c r="K1103" s="71"/>
      <c r="L1103" s="71"/>
      <c r="M1103" s="13">
        <f>SUM(B1103:L1103)</f>
        <v>0</v>
      </c>
    </row>
    <row r="1104" spans="1:13" s="33" customFormat="1" ht="11.25">
      <c r="A1104" s="39">
        <f>+A1102+1</f>
        <v>329</v>
      </c>
      <c r="B1104" s="77" t="s">
        <v>87</v>
      </c>
      <c r="C1104" s="78"/>
      <c r="D1104" s="13" t="s">
        <v>86</v>
      </c>
      <c r="E1104" s="78"/>
      <c r="F1104" s="13" t="s">
        <v>89</v>
      </c>
      <c r="G1104" s="181"/>
      <c r="H1104" s="181"/>
      <c r="I1104" s="79" t="s">
        <v>90</v>
      </c>
      <c r="J1104" s="181"/>
      <c r="K1104" s="181"/>
      <c r="L1104" s="181"/>
      <c r="M1104" s="181"/>
    </row>
    <row r="1105" spans="1:13" s="33" customFormat="1" ht="11.25">
      <c r="A1105" s="17"/>
      <c r="B1105" s="71"/>
      <c r="C1105" s="71"/>
      <c r="D1105" s="71"/>
      <c r="E1105" s="71"/>
      <c r="F1105" s="71"/>
      <c r="G1105" s="71"/>
      <c r="H1105" s="71"/>
      <c r="I1105" s="71"/>
      <c r="J1105" s="71"/>
      <c r="K1105" s="71"/>
      <c r="L1105" s="71"/>
      <c r="M1105" s="13">
        <f>SUM(B1105:L1105)</f>
        <v>0</v>
      </c>
    </row>
    <row r="1106" spans="1:13" s="33" customFormat="1" ht="11.25">
      <c r="A1106" s="39">
        <f>+A1104+1</f>
        <v>330</v>
      </c>
      <c r="B1106" s="77" t="s">
        <v>87</v>
      </c>
      <c r="C1106" s="78"/>
      <c r="D1106" s="13" t="s">
        <v>86</v>
      </c>
      <c r="E1106" s="78"/>
      <c r="F1106" s="13" t="s">
        <v>89</v>
      </c>
      <c r="G1106" s="181"/>
      <c r="H1106" s="181"/>
      <c r="I1106" s="79" t="s">
        <v>90</v>
      </c>
      <c r="J1106" s="181"/>
      <c r="K1106" s="181"/>
      <c r="L1106" s="181"/>
      <c r="M1106" s="181"/>
    </row>
    <row r="1107" spans="1:13" s="33" customFormat="1" ht="11.25">
      <c r="A1107" s="18"/>
      <c r="B1107" s="71"/>
      <c r="C1107" s="71"/>
      <c r="D1107" s="71"/>
      <c r="E1107" s="71"/>
      <c r="F1107" s="71"/>
      <c r="G1107" s="71"/>
      <c r="H1107" s="71"/>
      <c r="I1107" s="71"/>
      <c r="J1107" s="71"/>
      <c r="K1107" s="71"/>
      <c r="L1107" s="71"/>
      <c r="M1107" s="13">
        <f>SUM(B1107:L1107)</f>
        <v>0</v>
      </c>
    </row>
    <row r="1108" spans="1:13" s="33" customFormat="1" ht="11.25">
      <c r="A1108" s="12" t="s">
        <v>62</v>
      </c>
      <c r="B1108" s="35">
        <f aca="true" t="shared" si="58" ref="B1108:M1108">SUM(B1085:B1107)</f>
        <v>0</v>
      </c>
      <c r="C1108" s="35">
        <f t="shared" si="58"/>
        <v>0</v>
      </c>
      <c r="D1108" s="35">
        <f t="shared" si="58"/>
        <v>0</v>
      </c>
      <c r="E1108" s="35">
        <f t="shared" si="58"/>
        <v>0</v>
      </c>
      <c r="F1108" s="35">
        <f t="shared" si="58"/>
        <v>0</v>
      </c>
      <c r="G1108" s="35">
        <f t="shared" si="58"/>
        <v>0</v>
      </c>
      <c r="H1108" s="35">
        <f t="shared" si="58"/>
        <v>0</v>
      </c>
      <c r="I1108" s="35">
        <f t="shared" si="58"/>
        <v>0</v>
      </c>
      <c r="J1108" s="35">
        <f t="shared" si="58"/>
        <v>0</v>
      </c>
      <c r="K1108" s="35">
        <f t="shared" si="58"/>
        <v>0</v>
      </c>
      <c r="L1108" s="35">
        <f t="shared" si="58"/>
        <v>0</v>
      </c>
      <c r="M1108" s="35">
        <f t="shared" si="58"/>
        <v>0</v>
      </c>
    </row>
    <row r="1109" spans="1:12" s="33" customFormat="1" ht="11.25">
      <c r="A1109" s="8"/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</row>
    <row r="1110" spans="1:12" s="33" customFormat="1" ht="11.25">
      <c r="A1110" s="8"/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</row>
    <row r="1111" spans="1:13" s="29" customFormat="1" ht="15">
      <c r="A1111" s="36"/>
      <c r="B1111" s="27"/>
      <c r="C1111" s="27"/>
      <c r="D1111" s="27"/>
      <c r="E1111" s="27"/>
      <c r="F1111" s="27"/>
      <c r="G1111" s="27"/>
      <c r="H1111" s="27"/>
      <c r="I1111" s="27"/>
      <c r="J1111" s="27"/>
      <c r="K1111" s="27"/>
      <c r="L1111" s="27"/>
      <c r="M1111" s="28"/>
    </row>
    <row r="1112" spans="1:13" s="29" customFormat="1" ht="15">
      <c r="A1112" s="218" t="s">
        <v>72</v>
      </c>
      <c r="B1112" s="218"/>
      <c r="C1112" s="218"/>
      <c r="D1112" s="218"/>
      <c r="E1112" s="28" t="s">
        <v>66</v>
      </c>
      <c r="F1112" s="26">
        <f>+F1075</f>
        <v>42736</v>
      </c>
      <c r="G1112" s="28" t="s">
        <v>67</v>
      </c>
      <c r="H1112" s="26">
        <f>+H1075</f>
        <v>43100</v>
      </c>
      <c r="I1112" s="27"/>
      <c r="J1112" s="27"/>
      <c r="K1112" s="27"/>
      <c r="L1112" s="27"/>
      <c r="M1112" s="28"/>
    </row>
    <row r="1113" spans="1:13" s="29" customFormat="1" ht="15">
      <c r="A1113" s="36"/>
      <c r="B1113" s="27"/>
      <c r="C1113" s="27"/>
      <c r="D1113" s="27"/>
      <c r="E1113" s="27"/>
      <c r="F1113" s="27"/>
      <c r="G1113" s="27"/>
      <c r="H1113" s="27"/>
      <c r="I1113" s="27"/>
      <c r="J1113" s="27"/>
      <c r="K1113" s="27"/>
      <c r="L1113" s="27"/>
      <c r="M1113" s="28"/>
    </row>
    <row r="1114" spans="1:13" s="29" customFormat="1" ht="15">
      <c r="A1114" s="215" t="s">
        <v>0</v>
      </c>
      <c r="B1114" s="215"/>
      <c r="C1114" s="216" t="str">
        <f>+C1077</f>
        <v>UDRUGA PROBA</v>
      </c>
      <c r="D1114" s="217"/>
      <c r="E1114" s="217"/>
      <c r="F1114" s="27"/>
      <c r="G1114" s="215" t="s">
        <v>2</v>
      </c>
      <c r="H1114" s="215"/>
      <c r="I1114" s="216" t="str">
        <f>+I1077</f>
        <v>123456</v>
      </c>
      <c r="J1114" s="217"/>
      <c r="K1114" s="217"/>
      <c r="L1114" s="27"/>
      <c r="M1114" s="28"/>
    </row>
    <row r="1115" spans="1:13" s="29" customFormat="1" ht="15">
      <c r="A1115" s="215" t="s">
        <v>3</v>
      </c>
      <c r="B1115" s="215"/>
      <c r="C1115" s="216" t="str">
        <f>+C1078</f>
        <v>47000</v>
      </c>
      <c r="D1115" s="217"/>
      <c r="E1115" s="217"/>
      <c r="F1115" s="27"/>
      <c r="G1115" s="215" t="s">
        <v>64</v>
      </c>
      <c r="H1115" s="215"/>
      <c r="I1115" s="216" t="str">
        <f>+I1078</f>
        <v>HR1210010051863000160</v>
      </c>
      <c r="J1115" s="217"/>
      <c r="K1115" s="217"/>
      <c r="L1115" s="27"/>
      <c r="M1115" s="28"/>
    </row>
    <row r="1116" spans="1:13" s="29" customFormat="1" ht="15">
      <c r="A1116" s="215" t="s">
        <v>4</v>
      </c>
      <c r="B1116" s="215"/>
      <c r="C1116" s="216" t="str">
        <f>+C1079</f>
        <v>KARLOVAC</v>
      </c>
      <c r="D1116" s="217"/>
      <c r="E1116" s="217"/>
      <c r="F1116" s="27"/>
      <c r="G1116" s="215" t="s">
        <v>5</v>
      </c>
      <c r="H1116" s="215"/>
      <c r="I1116" s="216" t="str">
        <f>+I1079</f>
        <v>4311</v>
      </c>
      <c r="J1116" s="217"/>
      <c r="K1116" s="217"/>
      <c r="L1116" s="27"/>
      <c r="M1116" s="28"/>
    </row>
    <row r="1117" spans="1:13" s="29" customFormat="1" ht="15">
      <c r="A1117" s="215" t="s">
        <v>63</v>
      </c>
      <c r="B1117" s="215"/>
      <c r="C1117" s="216" t="str">
        <f>+C1080</f>
        <v>=+PODACI!B22</v>
      </c>
      <c r="D1117" s="217"/>
      <c r="E1117" s="217"/>
      <c r="F1117" s="27"/>
      <c r="G1117" s="215" t="s">
        <v>59</v>
      </c>
      <c r="H1117" s="215"/>
      <c r="I1117" s="216" t="str">
        <f>+I1080</f>
        <v>179</v>
      </c>
      <c r="J1117" s="217"/>
      <c r="K1117" s="217"/>
      <c r="L1117" s="27"/>
      <c r="M1117" s="28"/>
    </row>
    <row r="1118" spans="1:13" s="29" customFormat="1" ht="15">
      <c r="A1118" s="215" t="s">
        <v>1</v>
      </c>
      <c r="B1118" s="215"/>
      <c r="C1118" s="216" t="str">
        <f>+C1081</f>
        <v>91184883380</v>
      </c>
      <c r="D1118" s="217"/>
      <c r="E1118" s="28" t="s">
        <v>84</v>
      </c>
      <c r="F1118" s="37" t="str">
        <f>+F1081</f>
        <v>91232123</v>
      </c>
      <c r="G1118" s="215" t="s">
        <v>6</v>
      </c>
      <c r="H1118" s="215"/>
      <c r="I1118" s="216" t="str">
        <f>+I1081</f>
        <v>04</v>
      </c>
      <c r="J1118" s="217"/>
      <c r="K1118" s="217"/>
      <c r="L1118" s="27"/>
      <c r="M1118" s="28"/>
    </row>
    <row r="1119" spans="1:12" s="5" customFormat="1" ht="7.5" customHeight="1">
      <c r="A1119" s="179"/>
      <c r="B1119" s="179"/>
      <c r="C1119" s="179"/>
      <c r="D1119" s="179"/>
      <c r="E1119" s="179"/>
      <c r="F1119" s="179"/>
      <c r="G1119" s="179"/>
      <c r="H1119" s="179"/>
      <c r="I1119" s="179"/>
      <c r="J1119" s="179"/>
      <c r="K1119" s="9"/>
      <c r="L1119" s="9"/>
    </row>
    <row r="1120" spans="1:13" s="30" customFormat="1" ht="11.25" customHeight="1">
      <c r="A1120" s="201" t="s">
        <v>60</v>
      </c>
      <c r="B1120" s="185" t="s">
        <v>68</v>
      </c>
      <c r="C1120" s="185"/>
      <c r="D1120" s="185" t="s">
        <v>35</v>
      </c>
      <c r="E1120" s="184" t="s">
        <v>36</v>
      </c>
      <c r="F1120" s="184" t="s">
        <v>70</v>
      </c>
      <c r="G1120" s="185" t="s">
        <v>38</v>
      </c>
      <c r="H1120" s="185" t="s">
        <v>39</v>
      </c>
      <c r="I1120" s="184" t="s">
        <v>40</v>
      </c>
      <c r="J1120" s="184" t="s">
        <v>42</v>
      </c>
      <c r="K1120" s="184" t="s">
        <v>44</v>
      </c>
      <c r="L1120" s="185" t="s">
        <v>46</v>
      </c>
      <c r="M1120" s="186" t="s">
        <v>71</v>
      </c>
    </row>
    <row r="1121" spans="1:13" s="31" customFormat="1" ht="72" customHeight="1">
      <c r="A1121" s="201"/>
      <c r="B1121" s="10" t="s">
        <v>69</v>
      </c>
      <c r="C1121" s="10" t="s">
        <v>34</v>
      </c>
      <c r="D1121" s="185"/>
      <c r="E1121" s="184"/>
      <c r="F1121" s="184"/>
      <c r="G1121" s="185"/>
      <c r="H1121" s="185"/>
      <c r="I1121" s="184"/>
      <c r="J1121" s="184"/>
      <c r="K1121" s="184"/>
      <c r="L1121" s="185"/>
      <c r="M1121" s="186"/>
    </row>
    <row r="1122" spans="1:13" s="32" customFormat="1" ht="11.25">
      <c r="A1122" s="14"/>
      <c r="B1122" s="15">
        <f>+B1108</f>
        <v>0</v>
      </c>
      <c r="C1122" s="15">
        <f aca="true" t="shared" si="59" ref="C1122:M1122">+C1108</f>
        <v>0</v>
      </c>
      <c r="D1122" s="15">
        <f t="shared" si="59"/>
        <v>0</v>
      </c>
      <c r="E1122" s="15">
        <f t="shared" si="59"/>
        <v>0</v>
      </c>
      <c r="F1122" s="15">
        <f t="shared" si="59"/>
        <v>0</v>
      </c>
      <c r="G1122" s="15">
        <f t="shared" si="59"/>
        <v>0</v>
      </c>
      <c r="H1122" s="15">
        <f t="shared" si="59"/>
        <v>0</v>
      </c>
      <c r="I1122" s="15">
        <f t="shared" si="59"/>
        <v>0</v>
      </c>
      <c r="J1122" s="15">
        <f t="shared" si="59"/>
        <v>0</v>
      </c>
      <c r="K1122" s="15">
        <f t="shared" si="59"/>
        <v>0</v>
      </c>
      <c r="L1122" s="15">
        <f t="shared" si="59"/>
        <v>0</v>
      </c>
      <c r="M1122" s="16">
        <f t="shared" si="59"/>
        <v>0</v>
      </c>
    </row>
    <row r="1123" spans="1:13" s="32" customFormat="1" ht="11.25">
      <c r="A1123" s="39">
        <f>+A1106+1</f>
        <v>331</v>
      </c>
      <c r="B1123" s="77" t="s">
        <v>87</v>
      </c>
      <c r="C1123" s="78"/>
      <c r="D1123" s="13" t="s">
        <v>86</v>
      </c>
      <c r="E1123" s="78"/>
      <c r="F1123" s="13" t="s">
        <v>89</v>
      </c>
      <c r="G1123" s="181"/>
      <c r="H1123" s="181"/>
      <c r="I1123" s="79" t="s">
        <v>90</v>
      </c>
      <c r="J1123" s="181"/>
      <c r="K1123" s="181"/>
      <c r="L1123" s="181"/>
      <c r="M1123" s="181"/>
    </row>
    <row r="1124" spans="1:13" s="32" customFormat="1" ht="11.25">
      <c r="A1124" s="17"/>
      <c r="B1124" s="71"/>
      <c r="C1124" s="71"/>
      <c r="D1124" s="71"/>
      <c r="E1124" s="71"/>
      <c r="F1124" s="71"/>
      <c r="G1124" s="71"/>
      <c r="H1124" s="71"/>
      <c r="I1124" s="71"/>
      <c r="J1124" s="71"/>
      <c r="K1124" s="71"/>
      <c r="L1124" s="71"/>
      <c r="M1124" s="13">
        <f>SUM(B1124:L1124)</f>
        <v>0</v>
      </c>
    </row>
    <row r="1125" spans="1:13" s="32" customFormat="1" ht="11.25">
      <c r="A1125" s="39">
        <f>+A1123+1</f>
        <v>332</v>
      </c>
      <c r="B1125" s="77" t="s">
        <v>87</v>
      </c>
      <c r="C1125" s="78"/>
      <c r="D1125" s="13" t="s">
        <v>86</v>
      </c>
      <c r="E1125" s="78"/>
      <c r="F1125" s="13" t="s">
        <v>89</v>
      </c>
      <c r="G1125" s="181"/>
      <c r="H1125" s="181"/>
      <c r="I1125" s="79" t="s">
        <v>90</v>
      </c>
      <c r="J1125" s="181"/>
      <c r="K1125" s="181"/>
      <c r="L1125" s="181"/>
      <c r="M1125" s="181"/>
    </row>
    <row r="1126" spans="1:13" s="32" customFormat="1" ht="11.25">
      <c r="A1126" s="17"/>
      <c r="B1126" s="71"/>
      <c r="C1126" s="71"/>
      <c r="D1126" s="71"/>
      <c r="E1126" s="71"/>
      <c r="F1126" s="71"/>
      <c r="G1126" s="71"/>
      <c r="H1126" s="71"/>
      <c r="I1126" s="71"/>
      <c r="J1126" s="71"/>
      <c r="K1126" s="71"/>
      <c r="L1126" s="71"/>
      <c r="M1126" s="13">
        <f>SUM(B1126:L1126)</f>
        <v>0</v>
      </c>
    </row>
    <row r="1127" spans="1:13" s="32" customFormat="1" ht="11.25">
      <c r="A1127" s="39">
        <f>+A1125+1</f>
        <v>333</v>
      </c>
      <c r="B1127" s="77" t="s">
        <v>87</v>
      </c>
      <c r="C1127" s="78"/>
      <c r="D1127" s="13" t="s">
        <v>86</v>
      </c>
      <c r="E1127" s="78"/>
      <c r="F1127" s="13" t="s">
        <v>89</v>
      </c>
      <c r="G1127" s="181"/>
      <c r="H1127" s="181"/>
      <c r="I1127" s="79" t="s">
        <v>90</v>
      </c>
      <c r="J1127" s="181"/>
      <c r="K1127" s="181"/>
      <c r="L1127" s="181"/>
      <c r="M1127" s="181"/>
    </row>
    <row r="1128" spans="1:13" s="32" customFormat="1" ht="11.25">
      <c r="A1128" s="17"/>
      <c r="B1128" s="71"/>
      <c r="C1128" s="71"/>
      <c r="D1128" s="71"/>
      <c r="E1128" s="71"/>
      <c r="F1128" s="71"/>
      <c r="G1128" s="71"/>
      <c r="H1128" s="71"/>
      <c r="I1128" s="71"/>
      <c r="J1128" s="71"/>
      <c r="K1128" s="71"/>
      <c r="L1128" s="71"/>
      <c r="M1128" s="13">
        <f>SUM(B1128:L1128)</f>
        <v>0</v>
      </c>
    </row>
    <row r="1129" spans="1:13" s="32" customFormat="1" ht="11.25">
      <c r="A1129" s="39">
        <f>+A1127+1</f>
        <v>334</v>
      </c>
      <c r="B1129" s="77" t="s">
        <v>87</v>
      </c>
      <c r="C1129" s="78"/>
      <c r="D1129" s="13" t="s">
        <v>86</v>
      </c>
      <c r="E1129" s="78"/>
      <c r="F1129" s="13" t="s">
        <v>89</v>
      </c>
      <c r="G1129" s="181"/>
      <c r="H1129" s="181"/>
      <c r="I1129" s="79" t="s">
        <v>90</v>
      </c>
      <c r="J1129" s="181"/>
      <c r="K1129" s="181"/>
      <c r="L1129" s="181"/>
      <c r="M1129" s="181"/>
    </row>
    <row r="1130" spans="1:13" s="32" customFormat="1" ht="11.25">
      <c r="A1130" s="17"/>
      <c r="B1130" s="71"/>
      <c r="C1130" s="71"/>
      <c r="D1130" s="71"/>
      <c r="E1130" s="71"/>
      <c r="F1130" s="71"/>
      <c r="G1130" s="71"/>
      <c r="H1130" s="71"/>
      <c r="I1130" s="71"/>
      <c r="J1130" s="71"/>
      <c r="K1130" s="71"/>
      <c r="L1130" s="71"/>
      <c r="M1130" s="13">
        <f>SUM(B1130:L1130)</f>
        <v>0</v>
      </c>
    </row>
    <row r="1131" spans="1:13" s="32" customFormat="1" ht="11.25">
      <c r="A1131" s="39">
        <f>+A1129+1</f>
        <v>335</v>
      </c>
      <c r="B1131" s="77" t="s">
        <v>87</v>
      </c>
      <c r="C1131" s="78"/>
      <c r="D1131" s="13" t="s">
        <v>86</v>
      </c>
      <c r="E1131" s="78"/>
      <c r="F1131" s="13" t="s">
        <v>89</v>
      </c>
      <c r="G1131" s="181"/>
      <c r="H1131" s="181"/>
      <c r="I1131" s="79" t="s">
        <v>90</v>
      </c>
      <c r="J1131" s="181"/>
      <c r="K1131" s="181"/>
      <c r="L1131" s="181"/>
      <c r="M1131" s="181"/>
    </row>
    <row r="1132" spans="1:13" s="32" customFormat="1" ht="11.25">
      <c r="A1132" s="17"/>
      <c r="B1132" s="71"/>
      <c r="C1132" s="71"/>
      <c r="D1132" s="71"/>
      <c r="E1132" s="71"/>
      <c r="F1132" s="71"/>
      <c r="G1132" s="71"/>
      <c r="H1132" s="71"/>
      <c r="I1132" s="71"/>
      <c r="J1132" s="71"/>
      <c r="K1132" s="71"/>
      <c r="L1132" s="71"/>
      <c r="M1132" s="13">
        <f>SUM(B1132:L1132)</f>
        <v>0</v>
      </c>
    </row>
    <row r="1133" spans="1:13" s="32" customFormat="1" ht="11.25">
      <c r="A1133" s="39">
        <f>+A1131+1</f>
        <v>336</v>
      </c>
      <c r="B1133" s="77" t="s">
        <v>87</v>
      </c>
      <c r="C1133" s="78"/>
      <c r="D1133" s="13" t="s">
        <v>86</v>
      </c>
      <c r="E1133" s="78"/>
      <c r="F1133" s="13" t="s">
        <v>89</v>
      </c>
      <c r="G1133" s="181"/>
      <c r="H1133" s="181"/>
      <c r="I1133" s="79" t="s">
        <v>90</v>
      </c>
      <c r="J1133" s="181"/>
      <c r="K1133" s="181"/>
      <c r="L1133" s="181"/>
      <c r="M1133" s="181"/>
    </row>
    <row r="1134" spans="1:13" s="33" customFormat="1" ht="11.25">
      <c r="A1134" s="17"/>
      <c r="B1134" s="71"/>
      <c r="C1134" s="71"/>
      <c r="D1134" s="71"/>
      <c r="E1134" s="71"/>
      <c r="F1134" s="71"/>
      <c r="G1134" s="71"/>
      <c r="H1134" s="71"/>
      <c r="I1134" s="71"/>
      <c r="J1134" s="71"/>
      <c r="K1134" s="71"/>
      <c r="L1134" s="71"/>
      <c r="M1134" s="13">
        <f>SUM(B1134:L1134)</f>
        <v>0</v>
      </c>
    </row>
    <row r="1135" spans="1:13" s="33" customFormat="1" ht="11.25">
      <c r="A1135" s="39">
        <f>+A1133+1</f>
        <v>337</v>
      </c>
      <c r="B1135" s="77" t="s">
        <v>87</v>
      </c>
      <c r="C1135" s="78"/>
      <c r="D1135" s="13" t="s">
        <v>86</v>
      </c>
      <c r="E1135" s="78"/>
      <c r="F1135" s="13" t="s">
        <v>89</v>
      </c>
      <c r="G1135" s="181"/>
      <c r="H1135" s="181"/>
      <c r="I1135" s="79" t="s">
        <v>90</v>
      </c>
      <c r="J1135" s="181"/>
      <c r="K1135" s="181"/>
      <c r="L1135" s="181"/>
      <c r="M1135" s="181"/>
    </row>
    <row r="1136" spans="1:13" s="33" customFormat="1" ht="11.25">
      <c r="A1136" s="17"/>
      <c r="B1136" s="71"/>
      <c r="C1136" s="71"/>
      <c r="D1136" s="71"/>
      <c r="E1136" s="71"/>
      <c r="F1136" s="71"/>
      <c r="G1136" s="71"/>
      <c r="H1136" s="71"/>
      <c r="I1136" s="71"/>
      <c r="J1136" s="71"/>
      <c r="K1136" s="71"/>
      <c r="L1136" s="71"/>
      <c r="M1136" s="13">
        <f>SUM(B1136:L1136)</f>
        <v>0</v>
      </c>
    </row>
    <row r="1137" spans="1:13" s="33" customFormat="1" ht="11.25">
      <c r="A1137" s="39">
        <f>+A1135+1</f>
        <v>338</v>
      </c>
      <c r="B1137" s="77" t="s">
        <v>87</v>
      </c>
      <c r="C1137" s="78"/>
      <c r="D1137" s="13" t="s">
        <v>86</v>
      </c>
      <c r="E1137" s="78"/>
      <c r="F1137" s="13" t="s">
        <v>89</v>
      </c>
      <c r="G1137" s="181"/>
      <c r="H1137" s="181"/>
      <c r="I1137" s="79" t="s">
        <v>90</v>
      </c>
      <c r="J1137" s="181"/>
      <c r="K1137" s="181"/>
      <c r="L1137" s="181"/>
      <c r="M1137" s="181"/>
    </row>
    <row r="1138" spans="1:13" s="33" customFormat="1" ht="11.25">
      <c r="A1138" s="17"/>
      <c r="B1138" s="71"/>
      <c r="C1138" s="71"/>
      <c r="D1138" s="71"/>
      <c r="E1138" s="71"/>
      <c r="F1138" s="71"/>
      <c r="G1138" s="71"/>
      <c r="H1138" s="71"/>
      <c r="I1138" s="71"/>
      <c r="J1138" s="71"/>
      <c r="K1138" s="71"/>
      <c r="L1138" s="71"/>
      <c r="M1138" s="13">
        <f>SUM(B1138:L1138)</f>
        <v>0</v>
      </c>
    </row>
    <row r="1139" spans="1:13" s="33" customFormat="1" ht="11.25">
      <c r="A1139" s="39">
        <f>+A1137+1</f>
        <v>339</v>
      </c>
      <c r="B1139" s="77" t="s">
        <v>87</v>
      </c>
      <c r="C1139" s="78"/>
      <c r="D1139" s="13" t="s">
        <v>86</v>
      </c>
      <c r="E1139" s="78"/>
      <c r="F1139" s="13" t="s">
        <v>89</v>
      </c>
      <c r="G1139" s="181"/>
      <c r="H1139" s="181"/>
      <c r="I1139" s="79" t="s">
        <v>90</v>
      </c>
      <c r="J1139" s="181"/>
      <c r="K1139" s="181"/>
      <c r="L1139" s="181"/>
      <c r="M1139" s="181"/>
    </row>
    <row r="1140" spans="1:13" s="33" customFormat="1" ht="11.25">
      <c r="A1140" s="17"/>
      <c r="B1140" s="71"/>
      <c r="C1140" s="71"/>
      <c r="D1140" s="71"/>
      <c r="E1140" s="71"/>
      <c r="F1140" s="71"/>
      <c r="G1140" s="71"/>
      <c r="H1140" s="71"/>
      <c r="I1140" s="71"/>
      <c r="J1140" s="71"/>
      <c r="K1140" s="71"/>
      <c r="L1140" s="71"/>
      <c r="M1140" s="13">
        <f>SUM(B1140:L1140)</f>
        <v>0</v>
      </c>
    </row>
    <row r="1141" spans="1:13" s="33" customFormat="1" ht="11.25">
      <c r="A1141" s="39">
        <f>+A1139+1</f>
        <v>340</v>
      </c>
      <c r="B1141" s="77" t="s">
        <v>87</v>
      </c>
      <c r="C1141" s="78"/>
      <c r="D1141" s="13" t="s">
        <v>86</v>
      </c>
      <c r="E1141" s="78"/>
      <c r="F1141" s="13" t="s">
        <v>89</v>
      </c>
      <c r="G1141" s="181"/>
      <c r="H1141" s="181"/>
      <c r="I1141" s="79" t="s">
        <v>90</v>
      </c>
      <c r="J1141" s="181"/>
      <c r="K1141" s="181"/>
      <c r="L1141" s="181"/>
      <c r="M1141" s="181"/>
    </row>
    <row r="1142" spans="1:13" s="33" customFormat="1" ht="11.25">
      <c r="A1142" s="17"/>
      <c r="B1142" s="71"/>
      <c r="C1142" s="71"/>
      <c r="D1142" s="71"/>
      <c r="E1142" s="71"/>
      <c r="F1142" s="71"/>
      <c r="G1142" s="71"/>
      <c r="H1142" s="71"/>
      <c r="I1142" s="71"/>
      <c r="J1142" s="71"/>
      <c r="K1142" s="71"/>
      <c r="L1142" s="71"/>
      <c r="M1142" s="13">
        <f>SUM(B1142:L1142)</f>
        <v>0</v>
      </c>
    </row>
    <row r="1143" spans="1:13" s="33" customFormat="1" ht="11.25">
      <c r="A1143" s="39">
        <f>+A1141+1</f>
        <v>341</v>
      </c>
      <c r="B1143" s="77" t="s">
        <v>87</v>
      </c>
      <c r="C1143" s="78"/>
      <c r="D1143" s="13" t="s">
        <v>86</v>
      </c>
      <c r="E1143" s="78"/>
      <c r="F1143" s="13" t="s">
        <v>89</v>
      </c>
      <c r="G1143" s="181"/>
      <c r="H1143" s="181"/>
      <c r="I1143" s="79" t="s">
        <v>90</v>
      </c>
      <c r="J1143" s="181"/>
      <c r="K1143" s="181"/>
      <c r="L1143" s="181"/>
      <c r="M1143" s="181"/>
    </row>
    <row r="1144" spans="1:13" s="33" customFormat="1" ht="11.25">
      <c r="A1144" s="18"/>
      <c r="B1144" s="71"/>
      <c r="C1144" s="71"/>
      <c r="D1144" s="71"/>
      <c r="E1144" s="71"/>
      <c r="F1144" s="71"/>
      <c r="G1144" s="71"/>
      <c r="H1144" s="71"/>
      <c r="I1144" s="71"/>
      <c r="J1144" s="71"/>
      <c r="K1144" s="71"/>
      <c r="L1144" s="71"/>
      <c r="M1144" s="13">
        <f>SUM(B1144:L1144)</f>
        <v>0</v>
      </c>
    </row>
    <row r="1145" spans="1:13" s="33" customFormat="1" ht="11.25">
      <c r="A1145" s="12" t="s">
        <v>62</v>
      </c>
      <c r="B1145" s="35">
        <f aca="true" t="shared" si="60" ref="B1145:M1145">SUM(B1122:B1144)</f>
        <v>0</v>
      </c>
      <c r="C1145" s="35">
        <f t="shared" si="60"/>
        <v>0</v>
      </c>
      <c r="D1145" s="35">
        <f t="shared" si="60"/>
        <v>0</v>
      </c>
      <c r="E1145" s="35">
        <f t="shared" si="60"/>
        <v>0</v>
      </c>
      <c r="F1145" s="35">
        <f t="shared" si="60"/>
        <v>0</v>
      </c>
      <c r="G1145" s="35">
        <f t="shared" si="60"/>
        <v>0</v>
      </c>
      <c r="H1145" s="35">
        <f t="shared" si="60"/>
        <v>0</v>
      </c>
      <c r="I1145" s="35">
        <f t="shared" si="60"/>
        <v>0</v>
      </c>
      <c r="J1145" s="35">
        <f t="shared" si="60"/>
        <v>0</v>
      </c>
      <c r="K1145" s="35">
        <f t="shared" si="60"/>
        <v>0</v>
      </c>
      <c r="L1145" s="35">
        <f t="shared" si="60"/>
        <v>0</v>
      </c>
      <c r="M1145" s="35">
        <f t="shared" si="60"/>
        <v>0</v>
      </c>
    </row>
    <row r="1146" spans="1:12" s="33" customFormat="1" ht="11.25">
      <c r="A1146" s="8"/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</row>
    <row r="1147" spans="1:12" s="33" customFormat="1" ht="11.25">
      <c r="A1147" s="8"/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</row>
    <row r="1148" spans="1:13" s="29" customFormat="1" ht="15">
      <c r="A1148" s="36"/>
      <c r="B1148" s="27"/>
      <c r="C1148" s="27"/>
      <c r="D1148" s="27"/>
      <c r="E1148" s="27"/>
      <c r="F1148" s="27"/>
      <c r="G1148" s="27"/>
      <c r="H1148" s="27"/>
      <c r="I1148" s="27"/>
      <c r="J1148" s="27"/>
      <c r="K1148" s="27"/>
      <c r="L1148" s="27"/>
      <c r="M1148" s="28"/>
    </row>
    <row r="1149" spans="1:13" s="29" customFormat="1" ht="15">
      <c r="A1149" s="218" t="s">
        <v>72</v>
      </c>
      <c r="B1149" s="218"/>
      <c r="C1149" s="218"/>
      <c r="D1149" s="218"/>
      <c r="E1149" s="28" t="s">
        <v>66</v>
      </c>
      <c r="F1149" s="26">
        <f>+F1112</f>
        <v>42736</v>
      </c>
      <c r="G1149" s="28" t="s">
        <v>67</v>
      </c>
      <c r="H1149" s="26">
        <f>+H1112</f>
        <v>43100</v>
      </c>
      <c r="I1149" s="27"/>
      <c r="J1149" s="27"/>
      <c r="K1149" s="27"/>
      <c r="L1149" s="27"/>
      <c r="M1149" s="28"/>
    </row>
    <row r="1150" spans="1:13" s="29" customFormat="1" ht="15">
      <c r="A1150" s="36"/>
      <c r="B1150" s="27"/>
      <c r="C1150" s="27"/>
      <c r="D1150" s="27"/>
      <c r="E1150" s="27"/>
      <c r="F1150" s="27"/>
      <c r="G1150" s="27"/>
      <c r="H1150" s="27"/>
      <c r="I1150" s="27"/>
      <c r="J1150" s="27"/>
      <c r="K1150" s="27"/>
      <c r="L1150" s="27"/>
      <c r="M1150" s="28"/>
    </row>
    <row r="1151" spans="1:13" s="29" customFormat="1" ht="15">
      <c r="A1151" s="215" t="s">
        <v>0</v>
      </c>
      <c r="B1151" s="215"/>
      <c r="C1151" s="216" t="str">
        <f>+C1114</f>
        <v>UDRUGA PROBA</v>
      </c>
      <c r="D1151" s="217"/>
      <c r="E1151" s="217"/>
      <c r="F1151" s="27"/>
      <c r="G1151" s="215" t="s">
        <v>2</v>
      </c>
      <c r="H1151" s="215"/>
      <c r="I1151" s="216" t="str">
        <f>+I1114</f>
        <v>123456</v>
      </c>
      <c r="J1151" s="217"/>
      <c r="K1151" s="217"/>
      <c r="L1151" s="27"/>
      <c r="M1151" s="28"/>
    </row>
    <row r="1152" spans="1:13" s="29" customFormat="1" ht="15">
      <c r="A1152" s="215" t="s">
        <v>3</v>
      </c>
      <c r="B1152" s="215"/>
      <c r="C1152" s="216" t="str">
        <f>+C1115</f>
        <v>47000</v>
      </c>
      <c r="D1152" s="217"/>
      <c r="E1152" s="217"/>
      <c r="F1152" s="27"/>
      <c r="G1152" s="215" t="s">
        <v>64</v>
      </c>
      <c r="H1152" s="215"/>
      <c r="I1152" s="216" t="str">
        <f>+I1115</f>
        <v>HR1210010051863000160</v>
      </c>
      <c r="J1152" s="217"/>
      <c r="K1152" s="217"/>
      <c r="L1152" s="27"/>
      <c r="M1152" s="28"/>
    </row>
    <row r="1153" spans="1:13" s="29" customFormat="1" ht="15">
      <c r="A1153" s="215" t="s">
        <v>4</v>
      </c>
      <c r="B1153" s="215"/>
      <c r="C1153" s="216" t="str">
        <f>+C1116</f>
        <v>KARLOVAC</v>
      </c>
      <c r="D1153" s="217"/>
      <c r="E1153" s="217"/>
      <c r="F1153" s="27"/>
      <c r="G1153" s="215" t="s">
        <v>5</v>
      </c>
      <c r="H1153" s="215"/>
      <c r="I1153" s="216" t="str">
        <f>+I1116</f>
        <v>4311</v>
      </c>
      <c r="J1153" s="217"/>
      <c r="K1153" s="217"/>
      <c r="L1153" s="27"/>
      <c r="M1153" s="28"/>
    </row>
    <row r="1154" spans="1:13" s="29" customFormat="1" ht="15">
      <c r="A1154" s="215" t="s">
        <v>63</v>
      </c>
      <c r="B1154" s="215"/>
      <c r="C1154" s="216" t="str">
        <f>+C1117</f>
        <v>=+PODACI!B22</v>
      </c>
      <c r="D1154" s="217"/>
      <c r="E1154" s="217"/>
      <c r="F1154" s="27"/>
      <c r="G1154" s="215" t="s">
        <v>59</v>
      </c>
      <c r="H1154" s="215"/>
      <c r="I1154" s="216" t="str">
        <f>+I1117</f>
        <v>179</v>
      </c>
      <c r="J1154" s="217"/>
      <c r="K1154" s="217"/>
      <c r="L1154" s="27"/>
      <c r="M1154" s="28"/>
    </row>
    <row r="1155" spans="1:13" s="29" customFormat="1" ht="15">
      <c r="A1155" s="215" t="s">
        <v>1</v>
      </c>
      <c r="B1155" s="215"/>
      <c r="C1155" s="216" t="str">
        <f>+C1118</f>
        <v>91184883380</v>
      </c>
      <c r="D1155" s="217"/>
      <c r="E1155" s="28" t="s">
        <v>84</v>
      </c>
      <c r="F1155" s="37" t="str">
        <f>+F1118</f>
        <v>91232123</v>
      </c>
      <c r="G1155" s="215" t="s">
        <v>6</v>
      </c>
      <c r="H1155" s="215"/>
      <c r="I1155" s="216" t="str">
        <f>+I1118</f>
        <v>04</v>
      </c>
      <c r="J1155" s="217"/>
      <c r="K1155" s="217"/>
      <c r="L1155" s="27"/>
      <c r="M1155" s="28"/>
    </row>
    <row r="1156" spans="1:12" s="5" customFormat="1" ht="7.5" customHeight="1">
      <c r="A1156" s="179"/>
      <c r="B1156" s="179"/>
      <c r="C1156" s="179"/>
      <c r="D1156" s="179"/>
      <c r="E1156" s="179"/>
      <c r="F1156" s="179"/>
      <c r="G1156" s="179"/>
      <c r="H1156" s="179"/>
      <c r="I1156" s="179"/>
      <c r="J1156" s="179"/>
      <c r="K1156" s="9"/>
      <c r="L1156" s="9"/>
    </row>
    <row r="1157" spans="1:13" s="30" customFormat="1" ht="11.25" customHeight="1">
      <c r="A1157" s="201" t="s">
        <v>60</v>
      </c>
      <c r="B1157" s="185" t="s">
        <v>68</v>
      </c>
      <c r="C1157" s="185"/>
      <c r="D1157" s="185" t="s">
        <v>35</v>
      </c>
      <c r="E1157" s="184" t="s">
        <v>36</v>
      </c>
      <c r="F1157" s="184" t="s">
        <v>70</v>
      </c>
      <c r="G1157" s="185" t="s">
        <v>38</v>
      </c>
      <c r="H1157" s="185" t="s">
        <v>39</v>
      </c>
      <c r="I1157" s="184" t="s">
        <v>40</v>
      </c>
      <c r="J1157" s="184" t="s">
        <v>42</v>
      </c>
      <c r="K1157" s="184" t="s">
        <v>44</v>
      </c>
      <c r="L1157" s="185" t="s">
        <v>46</v>
      </c>
      <c r="M1157" s="186" t="s">
        <v>71</v>
      </c>
    </row>
    <row r="1158" spans="1:13" s="31" customFormat="1" ht="72" customHeight="1">
      <c r="A1158" s="201"/>
      <c r="B1158" s="10" t="s">
        <v>69</v>
      </c>
      <c r="C1158" s="10" t="s">
        <v>34</v>
      </c>
      <c r="D1158" s="185"/>
      <c r="E1158" s="184"/>
      <c r="F1158" s="184"/>
      <c r="G1158" s="185"/>
      <c r="H1158" s="185"/>
      <c r="I1158" s="184"/>
      <c r="J1158" s="184"/>
      <c r="K1158" s="184"/>
      <c r="L1158" s="185"/>
      <c r="M1158" s="186"/>
    </row>
    <row r="1159" spans="1:13" s="32" customFormat="1" ht="11.25">
      <c r="A1159" s="14"/>
      <c r="B1159" s="15">
        <f>+B1145</f>
        <v>0</v>
      </c>
      <c r="C1159" s="15">
        <f aca="true" t="shared" si="61" ref="C1159:M1159">+C1145</f>
        <v>0</v>
      </c>
      <c r="D1159" s="15">
        <f t="shared" si="61"/>
        <v>0</v>
      </c>
      <c r="E1159" s="15">
        <f t="shared" si="61"/>
        <v>0</v>
      </c>
      <c r="F1159" s="15">
        <f t="shared" si="61"/>
        <v>0</v>
      </c>
      <c r="G1159" s="15">
        <f t="shared" si="61"/>
        <v>0</v>
      </c>
      <c r="H1159" s="15">
        <f t="shared" si="61"/>
        <v>0</v>
      </c>
      <c r="I1159" s="15">
        <f t="shared" si="61"/>
        <v>0</v>
      </c>
      <c r="J1159" s="15">
        <f t="shared" si="61"/>
        <v>0</v>
      </c>
      <c r="K1159" s="15">
        <f t="shared" si="61"/>
        <v>0</v>
      </c>
      <c r="L1159" s="15">
        <f t="shared" si="61"/>
        <v>0</v>
      </c>
      <c r="M1159" s="16">
        <f t="shared" si="61"/>
        <v>0</v>
      </c>
    </row>
    <row r="1160" spans="1:13" s="32" customFormat="1" ht="11.25">
      <c r="A1160" s="39">
        <f>+A1143+1</f>
        <v>342</v>
      </c>
      <c r="B1160" s="77" t="s">
        <v>87</v>
      </c>
      <c r="C1160" s="78"/>
      <c r="D1160" s="13" t="s">
        <v>86</v>
      </c>
      <c r="E1160" s="78"/>
      <c r="F1160" s="13" t="s">
        <v>89</v>
      </c>
      <c r="G1160" s="181"/>
      <c r="H1160" s="181"/>
      <c r="I1160" s="79" t="s">
        <v>90</v>
      </c>
      <c r="J1160" s="181"/>
      <c r="K1160" s="181"/>
      <c r="L1160" s="181"/>
      <c r="M1160" s="181"/>
    </row>
    <row r="1161" spans="1:13" s="32" customFormat="1" ht="11.25">
      <c r="A1161" s="17"/>
      <c r="B1161" s="71"/>
      <c r="C1161" s="71"/>
      <c r="D1161" s="71"/>
      <c r="E1161" s="71"/>
      <c r="F1161" s="71"/>
      <c r="G1161" s="71"/>
      <c r="H1161" s="71"/>
      <c r="I1161" s="71"/>
      <c r="J1161" s="71"/>
      <c r="K1161" s="71"/>
      <c r="L1161" s="71"/>
      <c r="M1161" s="13">
        <f>SUM(B1161:L1161)</f>
        <v>0</v>
      </c>
    </row>
    <row r="1162" spans="1:13" s="32" customFormat="1" ht="11.25">
      <c r="A1162" s="39">
        <f>+A1160+1</f>
        <v>343</v>
      </c>
      <c r="B1162" s="77" t="s">
        <v>87</v>
      </c>
      <c r="C1162" s="78"/>
      <c r="D1162" s="13" t="s">
        <v>86</v>
      </c>
      <c r="E1162" s="78"/>
      <c r="F1162" s="13" t="s">
        <v>89</v>
      </c>
      <c r="G1162" s="181"/>
      <c r="H1162" s="181"/>
      <c r="I1162" s="79" t="s">
        <v>90</v>
      </c>
      <c r="J1162" s="181"/>
      <c r="K1162" s="181"/>
      <c r="L1162" s="181"/>
      <c r="M1162" s="181"/>
    </row>
    <row r="1163" spans="1:13" s="32" customFormat="1" ht="11.25">
      <c r="A1163" s="17"/>
      <c r="B1163" s="71"/>
      <c r="C1163" s="71"/>
      <c r="D1163" s="71"/>
      <c r="E1163" s="71"/>
      <c r="F1163" s="71"/>
      <c r="G1163" s="71"/>
      <c r="H1163" s="71"/>
      <c r="I1163" s="71"/>
      <c r="J1163" s="71"/>
      <c r="K1163" s="71"/>
      <c r="L1163" s="71"/>
      <c r="M1163" s="13">
        <f>SUM(B1163:L1163)</f>
        <v>0</v>
      </c>
    </row>
    <row r="1164" spans="1:13" s="32" customFormat="1" ht="11.25">
      <c r="A1164" s="39">
        <f>+A1162+1</f>
        <v>344</v>
      </c>
      <c r="B1164" s="77" t="s">
        <v>87</v>
      </c>
      <c r="C1164" s="78"/>
      <c r="D1164" s="13" t="s">
        <v>86</v>
      </c>
      <c r="E1164" s="78"/>
      <c r="F1164" s="13" t="s">
        <v>89</v>
      </c>
      <c r="G1164" s="181"/>
      <c r="H1164" s="181"/>
      <c r="I1164" s="79" t="s">
        <v>90</v>
      </c>
      <c r="J1164" s="181"/>
      <c r="K1164" s="181"/>
      <c r="L1164" s="181"/>
      <c r="M1164" s="181"/>
    </row>
    <row r="1165" spans="1:13" s="32" customFormat="1" ht="11.25">
      <c r="A1165" s="17"/>
      <c r="B1165" s="71"/>
      <c r="C1165" s="71"/>
      <c r="D1165" s="71"/>
      <c r="E1165" s="71"/>
      <c r="F1165" s="71"/>
      <c r="G1165" s="71"/>
      <c r="H1165" s="71"/>
      <c r="I1165" s="71"/>
      <c r="J1165" s="71"/>
      <c r="K1165" s="71"/>
      <c r="L1165" s="71"/>
      <c r="M1165" s="13">
        <f>SUM(B1165:L1165)</f>
        <v>0</v>
      </c>
    </row>
    <row r="1166" spans="1:13" s="32" customFormat="1" ht="11.25">
      <c r="A1166" s="39">
        <f>+A1164+1</f>
        <v>345</v>
      </c>
      <c r="B1166" s="77" t="s">
        <v>87</v>
      </c>
      <c r="C1166" s="78"/>
      <c r="D1166" s="13" t="s">
        <v>86</v>
      </c>
      <c r="E1166" s="78"/>
      <c r="F1166" s="13" t="s">
        <v>89</v>
      </c>
      <c r="G1166" s="181"/>
      <c r="H1166" s="181"/>
      <c r="I1166" s="79" t="s">
        <v>90</v>
      </c>
      <c r="J1166" s="181"/>
      <c r="K1166" s="181"/>
      <c r="L1166" s="181"/>
      <c r="M1166" s="181"/>
    </row>
    <row r="1167" spans="1:13" s="32" customFormat="1" ht="11.25">
      <c r="A1167" s="17"/>
      <c r="B1167" s="71"/>
      <c r="C1167" s="71"/>
      <c r="D1167" s="71"/>
      <c r="E1167" s="71"/>
      <c r="F1167" s="71"/>
      <c r="G1167" s="71"/>
      <c r="H1167" s="71"/>
      <c r="I1167" s="71"/>
      <c r="J1167" s="71"/>
      <c r="K1167" s="71"/>
      <c r="L1167" s="71"/>
      <c r="M1167" s="13">
        <f>SUM(B1167:L1167)</f>
        <v>0</v>
      </c>
    </row>
    <row r="1168" spans="1:13" s="32" customFormat="1" ht="11.25">
      <c r="A1168" s="39">
        <f>+A1166+1</f>
        <v>346</v>
      </c>
      <c r="B1168" s="77" t="s">
        <v>87</v>
      </c>
      <c r="C1168" s="78"/>
      <c r="D1168" s="13" t="s">
        <v>86</v>
      </c>
      <c r="E1168" s="78"/>
      <c r="F1168" s="13" t="s">
        <v>89</v>
      </c>
      <c r="G1168" s="181"/>
      <c r="H1168" s="181"/>
      <c r="I1168" s="79" t="s">
        <v>90</v>
      </c>
      <c r="J1168" s="181"/>
      <c r="K1168" s="181"/>
      <c r="L1168" s="181"/>
      <c r="M1168" s="181"/>
    </row>
    <row r="1169" spans="1:13" s="32" customFormat="1" ht="11.25">
      <c r="A1169" s="17"/>
      <c r="B1169" s="71"/>
      <c r="C1169" s="71"/>
      <c r="D1169" s="71"/>
      <c r="E1169" s="71"/>
      <c r="F1169" s="71"/>
      <c r="G1169" s="71"/>
      <c r="H1169" s="71"/>
      <c r="I1169" s="71"/>
      <c r="J1169" s="71"/>
      <c r="K1169" s="71"/>
      <c r="L1169" s="71"/>
      <c r="M1169" s="13">
        <f>SUM(B1169:L1169)</f>
        <v>0</v>
      </c>
    </row>
    <row r="1170" spans="1:13" s="32" customFormat="1" ht="11.25">
      <c r="A1170" s="39">
        <f>+A1168+1</f>
        <v>347</v>
      </c>
      <c r="B1170" s="77" t="s">
        <v>87</v>
      </c>
      <c r="C1170" s="78"/>
      <c r="D1170" s="13" t="s">
        <v>86</v>
      </c>
      <c r="E1170" s="78"/>
      <c r="F1170" s="13" t="s">
        <v>89</v>
      </c>
      <c r="G1170" s="181"/>
      <c r="H1170" s="181"/>
      <c r="I1170" s="79" t="s">
        <v>90</v>
      </c>
      <c r="J1170" s="181"/>
      <c r="K1170" s="181"/>
      <c r="L1170" s="181"/>
      <c r="M1170" s="181"/>
    </row>
    <row r="1171" spans="1:13" s="33" customFormat="1" ht="11.25">
      <c r="A1171" s="17"/>
      <c r="B1171" s="71"/>
      <c r="C1171" s="71"/>
      <c r="D1171" s="71"/>
      <c r="E1171" s="71"/>
      <c r="F1171" s="71"/>
      <c r="G1171" s="71"/>
      <c r="H1171" s="71"/>
      <c r="I1171" s="71"/>
      <c r="J1171" s="71"/>
      <c r="K1171" s="71"/>
      <c r="L1171" s="71"/>
      <c r="M1171" s="13">
        <f>SUM(B1171:L1171)</f>
        <v>0</v>
      </c>
    </row>
    <row r="1172" spans="1:13" s="33" customFormat="1" ht="11.25">
      <c r="A1172" s="39">
        <f>+A1170+1</f>
        <v>348</v>
      </c>
      <c r="B1172" s="77" t="s">
        <v>87</v>
      </c>
      <c r="C1172" s="78"/>
      <c r="D1172" s="13" t="s">
        <v>86</v>
      </c>
      <c r="E1172" s="78"/>
      <c r="F1172" s="13" t="s">
        <v>89</v>
      </c>
      <c r="G1172" s="181"/>
      <c r="H1172" s="181"/>
      <c r="I1172" s="79" t="s">
        <v>90</v>
      </c>
      <c r="J1172" s="181"/>
      <c r="K1172" s="181"/>
      <c r="L1172" s="181"/>
      <c r="M1172" s="181"/>
    </row>
    <row r="1173" spans="1:13" s="33" customFormat="1" ht="11.25">
      <c r="A1173" s="17"/>
      <c r="B1173" s="71"/>
      <c r="C1173" s="71"/>
      <c r="D1173" s="71"/>
      <c r="E1173" s="71"/>
      <c r="F1173" s="71"/>
      <c r="G1173" s="71"/>
      <c r="H1173" s="71"/>
      <c r="I1173" s="71"/>
      <c r="J1173" s="71"/>
      <c r="K1173" s="71"/>
      <c r="L1173" s="71"/>
      <c r="M1173" s="13">
        <f>SUM(B1173:L1173)</f>
        <v>0</v>
      </c>
    </row>
    <row r="1174" spans="1:13" s="33" customFormat="1" ht="11.25">
      <c r="A1174" s="39">
        <f>+A1172+1</f>
        <v>349</v>
      </c>
      <c r="B1174" s="77" t="s">
        <v>87</v>
      </c>
      <c r="C1174" s="78"/>
      <c r="D1174" s="13" t="s">
        <v>86</v>
      </c>
      <c r="E1174" s="78"/>
      <c r="F1174" s="13" t="s">
        <v>89</v>
      </c>
      <c r="G1174" s="181"/>
      <c r="H1174" s="181"/>
      <c r="I1174" s="79" t="s">
        <v>90</v>
      </c>
      <c r="J1174" s="181"/>
      <c r="K1174" s="181"/>
      <c r="L1174" s="181"/>
      <c r="M1174" s="181"/>
    </row>
    <row r="1175" spans="1:13" s="33" customFormat="1" ht="11.25">
      <c r="A1175" s="17"/>
      <c r="B1175" s="71"/>
      <c r="C1175" s="71"/>
      <c r="D1175" s="71"/>
      <c r="E1175" s="71"/>
      <c r="F1175" s="71"/>
      <c r="G1175" s="71"/>
      <c r="H1175" s="71"/>
      <c r="I1175" s="71"/>
      <c r="J1175" s="71"/>
      <c r="K1175" s="71"/>
      <c r="L1175" s="71"/>
      <c r="M1175" s="13">
        <f>SUM(B1175:L1175)</f>
        <v>0</v>
      </c>
    </row>
    <row r="1176" spans="1:13" s="33" customFormat="1" ht="11.25">
      <c r="A1176" s="39">
        <f>+A1174+1</f>
        <v>350</v>
      </c>
      <c r="B1176" s="77" t="s">
        <v>87</v>
      </c>
      <c r="C1176" s="78"/>
      <c r="D1176" s="13" t="s">
        <v>86</v>
      </c>
      <c r="E1176" s="78"/>
      <c r="F1176" s="13" t="s">
        <v>89</v>
      </c>
      <c r="G1176" s="181"/>
      <c r="H1176" s="181"/>
      <c r="I1176" s="79" t="s">
        <v>90</v>
      </c>
      <c r="J1176" s="181"/>
      <c r="K1176" s="181"/>
      <c r="L1176" s="181"/>
      <c r="M1176" s="181"/>
    </row>
    <row r="1177" spans="1:13" s="33" customFormat="1" ht="11.25">
      <c r="A1177" s="17"/>
      <c r="B1177" s="71"/>
      <c r="C1177" s="71"/>
      <c r="D1177" s="71"/>
      <c r="E1177" s="71"/>
      <c r="F1177" s="71"/>
      <c r="G1177" s="71"/>
      <c r="H1177" s="71"/>
      <c r="I1177" s="71"/>
      <c r="J1177" s="71"/>
      <c r="K1177" s="71"/>
      <c r="L1177" s="71"/>
      <c r="M1177" s="13">
        <f>SUM(B1177:L1177)</f>
        <v>0</v>
      </c>
    </row>
    <row r="1178" spans="1:13" s="33" customFormat="1" ht="11.25">
      <c r="A1178" s="39">
        <f>+A1176+1</f>
        <v>351</v>
      </c>
      <c r="B1178" s="77" t="s">
        <v>87</v>
      </c>
      <c r="C1178" s="78"/>
      <c r="D1178" s="13" t="s">
        <v>86</v>
      </c>
      <c r="E1178" s="78"/>
      <c r="F1178" s="13" t="s">
        <v>89</v>
      </c>
      <c r="G1178" s="181"/>
      <c r="H1178" s="181"/>
      <c r="I1178" s="79" t="s">
        <v>90</v>
      </c>
      <c r="J1178" s="181"/>
      <c r="K1178" s="181"/>
      <c r="L1178" s="181"/>
      <c r="M1178" s="181"/>
    </row>
    <row r="1179" spans="1:13" s="33" customFormat="1" ht="11.25">
      <c r="A1179" s="17"/>
      <c r="B1179" s="71"/>
      <c r="C1179" s="71"/>
      <c r="D1179" s="71"/>
      <c r="E1179" s="71"/>
      <c r="F1179" s="71"/>
      <c r="G1179" s="71"/>
      <c r="H1179" s="71"/>
      <c r="I1179" s="71"/>
      <c r="J1179" s="71"/>
      <c r="K1179" s="71"/>
      <c r="L1179" s="71"/>
      <c r="M1179" s="13">
        <f>SUM(B1179:L1179)</f>
        <v>0</v>
      </c>
    </row>
    <row r="1180" spans="1:13" s="33" customFormat="1" ht="11.25">
      <c r="A1180" s="39">
        <f>+A1178+1</f>
        <v>352</v>
      </c>
      <c r="B1180" s="77" t="s">
        <v>87</v>
      </c>
      <c r="C1180" s="78"/>
      <c r="D1180" s="13" t="s">
        <v>86</v>
      </c>
      <c r="E1180" s="78"/>
      <c r="F1180" s="13" t="s">
        <v>89</v>
      </c>
      <c r="G1180" s="181"/>
      <c r="H1180" s="181"/>
      <c r="I1180" s="79" t="s">
        <v>90</v>
      </c>
      <c r="J1180" s="181"/>
      <c r="K1180" s="181"/>
      <c r="L1180" s="181"/>
      <c r="M1180" s="181"/>
    </row>
    <row r="1181" spans="1:13" s="33" customFormat="1" ht="11.25">
      <c r="A1181" s="18"/>
      <c r="B1181" s="71"/>
      <c r="C1181" s="71"/>
      <c r="D1181" s="71"/>
      <c r="E1181" s="71"/>
      <c r="F1181" s="71"/>
      <c r="G1181" s="71"/>
      <c r="H1181" s="71"/>
      <c r="I1181" s="71"/>
      <c r="J1181" s="71"/>
      <c r="K1181" s="71"/>
      <c r="L1181" s="71"/>
      <c r="M1181" s="13">
        <f>SUM(B1181:L1181)</f>
        <v>0</v>
      </c>
    </row>
    <row r="1182" spans="1:13" s="33" customFormat="1" ht="11.25">
      <c r="A1182" s="12" t="s">
        <v>62</v>
      </c>
      <c r="B1182" s="35">
        <f aca="true" t="shared" si="62" ref="B1182:M1182">SUM(B1159:B1181)</f>
        <v>0</v>
      </c>
      <c r="C1182" s="35">
        <f t="shared" si="62"/>
        <v>0</v>
      </c>
      <c r="D1182" s="35">
        <f t="shared" si="62"/>
        <v>0</v>
      </c>
      <c r="E1182" s="35">
        <f t="shared" si="62"/>
        <v>0</v>
      </c>
      <c r="F1182" s="35">
        <f t="shared" si="62"/>
        <v>0</v>
      </c>
      <c r="G1182" s="35">
        <f t="shared" si="62"/>
        <v>0</v>
      </c>
      <c r="H1182" s="35">
        <f t="shared" si="62"/>
        <v>0</v>
      </c>
      <c r="I1182" s="35">
        <f t="shared" si="62"/>
        <v>0</v>
      </c>
      <c r="J1182" s="35">
        <f t="shared" si="62"/>
        <v>0</v>
      </c>
      <c r="K1182" s="35">
        <f t="shared" si="62"/>
        <v>0</v>
      </c>
      <c r="L1182" s="35">
        <f t="shared" si="62"/>
        <v>0</v>
      </c>
      <c r="M1182" s="35">
        <f t="shared" si="62"/>
        <v>0</v>
      </c>
    </row>
    <row r="1183" spans="1:12" s="33" customFormat="1" ht="11.25">
      <c r="A1183" s="8"/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</row>
    <row r="1184" spans="1:12" s="33" customFormat="1" ht="11.25">
      <c r="A1184" s="8"/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</row>
    <row r="1185" spans="1:13" s="29" customFormat="1" ht="15">
      <c r="A1185" s="36"/>
      <c r="B1185" s="27"/>
      <c r="C1185" s="27"/>
      <c r="D1185" s="27"/>
      <c r="E1185" s="27"/>
      <c r="F1185" s="27"/>
      <c r="G1185" s="27"/>
      <c r="H1185" s="27"/>
      <c r="I1185" s="27"/>
      <c r="J1185" s="27"/>
      <c r="K1185" s="27"/>
      <c r="L1185" s="27"/>
      <c r="M1185" s="28"/>
    </row>
    <row r="1186" spans="1:13" s="29" customFormat="1" ht="15">
      <c r="A1186" s="218" t="s">
        <v>72</v>
      </c>
      <c r="B1186" s="218"/>
      <c r="C1186" s="218"/>
      <c r="D1186" s="218"/>
      <c r="E1186" s="28" t="s">
        <v>66</v>
      </c>
      <c r="F1186" s="26">
        <f>+F1149</f>
        <v>42736</v>
      </c>
      <c r="G1186" s="28" t="s">
        <v>67</v>
      </c>
      <c r="H1186" s="26">
        <f>+H1149</f>
        <v>43100</v>
      </c>
      <c r="I1186" s="27"/>
      <c r="J1186" s="27"/>
      <c r="K1186" s="27"/>
      <c r="L1186" s="27"/>
      <c r="M1186" s="28"/>
    </row>
    <row r="1187" spans="1:13" s="29" customFormat="1" ht="15">
      <c r="A1187" s="36"/>
      <c r="B1187" s="27"/>
      <c r="C1187" s="27"/>
      <c r="D1187" s="27"/>
      <c r="E1187" s="27"/>
      <c r="F1187" s="27"/>
      <c r="G1187" s="27"/>
      <c r="H1187" s="27"/>
      <c r="I1187" s="27"/>
      <c r="J1187" s="27"/>
      <c r="K1187" s="27"/>
      <c r="L1187" s="27"/>
      <c r="M1187" s="28"/>
    </row>
    <row r="1188" spans="1:13" s="29" customFormat="1" ht="15">
      <c r="A1188" s="215" t="s">
        <v>0</v>
      </c>
      <c r="B1188" s="215"/>
      <c r="C1188" s="216" t="str">
        <f>+C1151</f>
        <v>UDRUGA PROBA</v>
      </c>
      <c r="D1188" s="217"/>
      <c r="E1188" s="217"/>
      <c r="F1188" s="27"/>
      <c r="G1188" s="215" t="s">
        <v>2</v>
      </c>
      <c r="H1188" s="215"/>
      <c r="I1188" s="216" t="str">
        <f>+I1151</f>
        <v>123456</v>
      </c>
      <c r="J1188" s="217"/>
      <c r="K1188" s="217"/>
      <c r="L1188" s="27"/>
      <c r="M1188" s="28"/>
    </row>
    <row r="1189" spans="1:13" s="29" customFormat="1" ht="15">
      <c r="A1189" s="215" t="s">
        <v>3</v>
      </c>
      <c r="B1189" s="215"/>
      <c r="C1189" s="216" t="str">
        <f>+C1152</f>
        <v>47000</v>
      </c>
      <c r="D1189" s="217"/>
      <c r="E1189" s="217"/>
      <c r="F1189" s="27"/>
      <c r="G1189" s="215" t="s">
        <v>64</v>
      </c>
      <c r="H1189" s="215"/>
      <c r="I1189" s="216" t="str">
        <f>+I1152</f>
        <v>HR1210010051863000160</v>
      </c>
      <c r="J1189" s="217"/>
      <c r="K1189" s="217"/>
      <c r="L1189" s="27"/>
      <c r="M1189" s="28"/>
    </row>
    <row r="1190" spans="1:13" s="29" customFormat="1" ht="15">
      <c r="A1190" s="215" t="s">
        <v>4</v>
      </c>
      <c r="B1190" s="215"/>
      <c r="C1190" s="216" t="str">
        <f>+C1153</f>
        <v>KARLOVAC</v>
      </c>
      <c r="D1190" s="217"/>
      <c r="E1190" s="217"/>
      <c r="F1190" s="27"/>
      <c r="G1190" s="215" t="s">
        <v>5</v>
      </c>
      <c r="H1190" s="215"/>
      <c r="I1190" s="216" t="str">
        <f>+I1153</f>
        <v>4311</v>
      </c>
      <c r="J1190" s="217"/>
      <c r="K1190" s="217"/>
      <c r="L1190" s="27"/>
      <c r="M1190" s="28"/>
    </row>
    <row r="1191" spans="1:13" s="29" customFormat="1" ht="15">
      <c r="A1191" s="215" t="s">
        <v>63</v>
      </c>
      <c r="B1191" s="215"/>
      <c r="C1191" s="216" t="str">
        <f>+C1154</f>
        <v>=+PODACI!B22</v>
      </c>
      <c r="D1191" s="217"/>
      <c r="E1191" s="217"/>
      <c r="F1191" s="27"/>
      <c r="G1191" s="215" t="s">
        <v>59</v>
      </c>
      <c r="H1191" s="215"/>
      <c r="I1191" s="216" t="str">
        <f>+I1154</f>
        <v>179</v>
      </c>
      <c r="J1191" s="217"/>
      <c r="K1191" s="217"/>
      <c r="L1191" s="27"/>
      <c r="M1191" s="28"/>
    </row>
    <row r="1192" spans="1:13" s="29" customFormat="1" ht="15">
      <c r="A1192" s="215" t="s">
        <v>1</v>
      </c>
      <c r="B1192" s="215"/>
      <c r="C1192" s="216" t="str">
        <f>+C1155</f>
        <v>91184883380</v>
      </c>
      <c r="D1192" s="217"/>
      <c r="E1192" s="28" t="s">
        <v>84</v>
      </c>
      <c r="F1192" s="37" t="str">
        <f>+F1155</f>
        <v>91232123</v>
      </c>
      <c r="G1192" s="215" t="s">
        <v>6</v>
      </c>
      <c r="H1192" s="215"/>
      <c r="I1192" s="216" t="str">
        <f>+I1155</f>
        <v>04</v>
      </c>
      <c r="J1192" s="217"/>
      <c r="K1192" s="217"/>
      <c r="L1192" s="27"/>
      <c r="M1192" s="28"/>
    </row>
    <row r="1193" spans="1:12" s="5" customFormat="1" ht="7.5" customHeight="1">
      <c r="A1193" s="179"/>
      <c r="B1193" s="179"/>
      <c r="C1193" s="179"/>
      <c r="D1193" s="179"/>
      <c r="E1193" s="179"/>
      <c r="F1193" s="179"/>
      <c r="G1193" s="179"/>
      <c r="H1193" s="179"/>
      <c r="I1193" s="179"/>
      <c r="J1193" s="179"/>
      <c r="K1193" s="9"/>
      <c r="L1193" s="9"/>
    </row>
    <row r="1194" spans="1:13" s="30" customFormat="1" ht="11.25" customHeight="1">
      <c r="A1194" s="201" t="s">
        <v>60</v>
      </c>
      <c r="B1194" s="185" t="s">
        <v>68</v>
      </c>
      <c r="C1194" s="185"/>
      <c r="D1194" s="185" t="s">
        <v>35</v>
      </c>
      <c r="E1194" s="184" t="s">
        <v>36</v>
      </c>
      <c r="F1194" s="184" t="s">
        <v>70</v>
      </c>
      <c r="G1194" s="185" t="s">
        <v>38</v>
      </c>
      <c r="H1194" s="185" t="s">
        <v>39</v>
      </c>
      <c r="I1194" s="184" t="s">
        <v>40</v>
      </c>
      <c r="J1194" s="184" t="s">
        <v>42</v>
      </c>
      <c r="K1194" s="184" t="s">
        <v>44</v>
      </c>
      <c r="L1194" s="185" t="s">
        <v>46</v>
      </c>
      <c r="M1194" s="186" t="s">
        <v>71</v>
      </c>
    </row>
    <row r="1195" spans="1:13" s="31" customFormat="1" ht="72" customHeight="1">
      <c r="A1195" s="201"/>
      <c r="B1195" s="10" t="s">
        <v>69</v>
      </c>
      <c r="C1195" s="10" t="s">
        <v>34</v>
      </c>
      <c r="D1195" s="185"/>
      <c r="E1195" s="184"/>
      <c r="F1195" s="184"/>
      <c r="G1195" s="185"/>
      <c r="H1195" s="185"/>
      <c r="I1195" s="184"/>
      <c r="J1195" s="184"/>
      <c r="K1195" s="184"/>
      <c r="L1195" s="185"/>
      <c r="M1195" s="186"/>
    </row>
    <row r="1196" spans="1:13" s="32" customFormat="1" ht="11.25">
      <c r="A1196" s="14"/>
      <c r="B1196" s="15">
        <f>+B1182</f>
        <v>0</v>
      </c>
      <c r="C1196" s="15">
        <f aca="true" t="shared" si="63" ref="C1196:M1196">+C1182</f>
        <v>0</v>
      </c>
      <c r="D1196" s="15">
        <f t="shared" si="63"/>
        <v>0</v>
      </c>
      <c r="E1196" s="15">
        <f t="shared" si="63"/>
        <v>0</v>
      </c>
      <c r="F1196" s="15">
        <f t="shared" si="63"/>
        <v>0</v>
      </c>
      <c r="G1196" s="15">
        <f t="shared" si="63"/>
        <v>0</v>
      </c>
      <c r="H1196" s="15">
        <f t="shared" si="63"/>
        <v>0</v>
      </c>
      <c r="I1196" s="15">
        <f t="shared" si="63"/>
        <v>0</v>
      </c>
      <c r="J1196" s="15">
        <f t="shared" si="63"/>
        <v>0</v>
      </c>
      <c r="K1196" s="15">
        <f t="shared" si="63"/>
        <v>0</v>
      </c>
      <c r="L1196" s="15">
        <f t="shared" si="63"/>
        <v>0</v>
      </c>
      <c r="M1196" s="16">
        <f t="shared" si="63"/>
        <v>0</v>
      </c>
    </row>
    <row r="1197" spans="1:13" s="32" customFormat="1" ht="11.25">
      <c r="A1197" s="39">
        <f>+A1180+1</f>
        <v>353</v>
      </c>
      <c r="B1197" s="77" t="s">
        <v>87</v>
      </c>
      <c r="C1197" s="78"/>
      <c r="D1197" s="13" t="s">
        <v>86</v>
      </c>
      <c r="E1197" s="78"/>
      <c r="F1197" s="13" t="s">
        <v>89</v>
      </c>
      <c r="G1197" s="181"/>
      <c r="H1197" s="181"/>
      <c r="I1197" s="79" t="s">
        <v>90</v>
      </c>
      <c r="J1197" s="181"/>
      <c r="K1197" s="181"/>
      <c r="L1197" s="181"/>
      <c r="M1197" s="181"/>
    </row>
    <row r="1198" spans="1:13" s="32" customFormat="1" ht="11.25">
      <c r="A1198" s="17"/>
      <c r="B1198" s="71"/>
      <c r="C1198" s="71"/>
      <c r="D1198" s="71"/>
      <c r="E1198" s="71"/>
      <c r="F1198" s="71"/>
      <c r="G1198" s="71"/>
      <c r="H1198" s="71"/>
      <c r="I1198" s="71"/>
      <c r="J1198" s="71"/>
      <c r="K1198" s="71"/>
      <c r="L1198" s="71"/>
      <c r="M1198" s="13">
        <f>SUM(B1198:L1198)</f>
        <v>0</v>
      </c>
    </row>
    <row r="1199" spans="1:13" s="32" customFormat="1" ht="11.25">
      <c r="A1199" s="39">
        <f>+A1197+1</f>
        <v>354</v>
      </c>
      <c r="B1199" s="77" t="s">
        <v>87</v>
      </c>
      <c r="C1199" s="78"/>
      <c r="D1199" s="13" t="s">
        <v>86</v>
      </c>
      <c r="E1199" s="78"/>
      <c r="F1199" s="13" t="s">
        <v>89</v>
      </c>
      <c r="G1199" s="181"/>
      <c r="H1199" s="181"/>
      <c r="I1199" s="79" t="s">
        <v>90</v>
      </c>
      <c r="J1199" s="181"/>
      <c r="K1199" s="181"/>
      <c r="L1199" s="181"/>
      <c r="M1199" s="181"/>
    </row>
    <row r="1200" spans="1:13" s="32" customFormat="1" ht="11.25">
      <c r="A1200" s="17"/>
      <c r="B1200" s="71"/>
      <c r="C1200" s="71"/>
      <c r="D1200" s="71"/>
      <c r="E1200" s="71"/>
      <c r="F1200" s="71"/>
      <c r="G1200" s="71"/>
      <c r="H1200" s="71"/>
      <c r="I1200" s="71"/>
      <c r="J1200" s="71"/>
      <c r="K1200" s="71"/>
      <c r="L1200" s="71"/>
      <c r="M1200" s="13">
        <f>SUM(B1200:L1200)</f>
        <v>0</v>
      </c>
    </row>
    <row r="1201" spans="1:13" s="32" customFormat="1" ht="11.25">
      <c r="A1201" s="39">
        <f>+A1199+1</f>
        <v>355</v>
      </c>
      <c r="B1201" s="77" t="s">
        <v>87</v>
      </c>
      <c r="C1201" s="78"/>
      <c r="D1201" s="13" t="s">
        <v>86</v>
      </c>
      <c r="E1201" s="78"/>
      <c r="F1201" s="13" t="s">
        <v>89</v>
      </c>
      <c r="G1201" s="181"/>
      <c r="H1201" s="181"/>
      <c r="I1201" s="79" t="s">
        <v>90</v>
      </c>
      <c r="J1201" s="181"/>
      <c r="K1201" s="181"/>
      <c r="L1201" s="181"/>
      <c r="M1201" s="181"/>
    </row>
    <row r="1202" spans="1:13" s="32" customFormat="1" ht="11.25">
      <c r="A1202" s="17"/>
      <c r="B1202" s="71"/>
      <c r="C1202" s="71"/>
      <c r="D1202" s="71"/>
      <c r="E1202" s="71"/>
      <c r="F1202" s="71"/>
      <c r="G1202" s="71"/>
      <c r="H1202" s="71"/>
      <c r="I1202" s="71"/>
      <c r="J1202" s="71"/>
      <c r="K1202" s="71"/>
      <c r="L1202" s="71"/>
      <c r="M1202" s="13">
        <f>SUM(B1202:L1202)</f>
        <v>0</v>
      </c>
    </row>
    <row r="1203" spans="1:13" s="32" customFormat="1" ht="11.25">
      <c r="A1203" s="39">
        <f>+A1201+1</f>
        <v>356</v>
      </c>
      <c r="B1203" s="77" t="s">
        <v>87</v>
      </c>
      <c r="C1203" s="78"/>
      <c r="D1203" s="13" t="s">
        <v>86</v>
      </c>
      <c r="E1203" s="78"/>
      <c r="F1203" s="13" t="s">
        <v>89</v>
      </c>
      <c r="G1203" s="181"/>
      <c r="H1203" s="181"/>
      <c r="I1203" s="79" t="s">
        <v>90</v>
      </c>
      <c r="J1203" s="181"/>
      <c r="K1203" s="181"/>
      <c r="L1203" s="181"/>
      <c r="M1203" s="181"/>
    </row>
    <row r="1204" spans="1:13" s="32" customFormat="1" ht="11.25">
      <c r="A1204" s="17"/>
      <c r="B1204" s="71"/>
      <c r="C1204" s="71"/>
      <c r="D1204" s="71"/>
      <c r="E1204" s="71"/>
      <c r="F1204" s="71"/>
      <c r="G1204" s="71"/>
      <c r="H1204" s="71"/>
      <c r="I1204" s="71"/>
      <c r="J1204" s="71"/>
      <c r="K1204" s="71"/>
      <c r="L1204" s="71"/>
      <c r="M1204" s="13">
        <f>SUM(B1204:L1204)</f>
        <v>0</v>
      </c>
    </row>
    <row r="1205" spans="1:13" s="32" customFormat="1" ht="11.25">
      <c r="A1205" s="39">
        <f>+A1203+1</f>
        <v>357</v>
      </c>
      <c r="B1205" s="77" t="s">
        <v>87</v>
      </c>
      <c r="C1205" s="78"/>
      <c r="D1205" s="13" t="s">
        <v>86</v>
      </c>
      <c r="E1205" s="78"/>
      <c r="F1205" s="13" t="s">
        <v>89</v>
      </c>
      <c r="G1205" s="181"/>
      <c r="H1205" s="181"/>
      <c r="I1205" s="79" t="s">
        <v>90</v>
      </c>
      <c r="J1205" s="181"/>
      <c r="K1205" s="181"/>
      <c r="L1205" s="181"/>
      <c r="M1205" s="181"/>
    </row>
    <row r="1206" spans="1:13" s="32" customFormat="1" ht="11.25">
      <c r="A1206" s="17"/>
      <c r="B1206" s="71"/>
      <c r="C1206" s="71"/>
      <c r="D1206" s="71"/>
      <c r="E1206" s="71"/>
      <c r="F1206" s="71"/>
      <c r="G1206" s="71"/>
      <c r="H1206" s="71"/>
      <c r="I1206" s="71"/>
      <c r="J1206" s="71"/>
      <c r="K1206" s="71"/>
      <c r="L1206" s="71"/>
      <c r="M1206" s="13">
        <f>SUM(B1206:L1206)</f>
        <v>0</v>
      </c>
    </row>
    <row r="1207" spans="1:13" s="32" customFormat="1" ht="11.25">
      <c r="A1207" s="39">
        <f>+A1205+1</f>
        <v>358</v>
      </c>
      <c r="B1207" s="77" t="s">
        <v>87</v>
      </c>
      <c r="C1207" s="78"/>
      <c r="D1207" s="13" t="s">
        <v>86</v>
      </c>
      <c r="E1207" s="78"/>
      <c r="F1207" s="13" t="s">
        <v>89</v>
      </c>
      <c r="G1207" s="181"/>
      <c r="H1207" s="181"/>
      <c r="I1207" s="79" t="s">
        <v>90</v>
      </c>
      <c r="J1207" s="181"/>
      <c r="K1207" s="181"/>
      <c r="L1207" s="181"/>
      <c r="M1207" s="181"/>
    </row>
    <row r="1208" spans="1:13" s="33" customFormat="1" ht="11.25">
      <c r="A1208" s="17"/>
      <c r="B1208" s="71"/>
      <c r="C1208" s="71"/>
      <c r="D1208" s="71"/>
      <c r="E1208" s="71"/>
      <c r="F1208" s="71"/>
      <c r="G1208" s="71"/>
      <c r="H1208" s="71"/>
      <c r="I1208" s="71"/>
      <c r="J1208" s="71"/>
      <c r="K1208" s="71"/>
      <c r="L1208" s="71"/>
      <c r="M1208" s="13">
        <f>SUM(B1208:L1208)</f>
        <v>0</v>
      </c>
    </row>
    <row r="1209" spans="1:13" s="33" customFormat="1" ht="11.25">
      <c r="A1209" s="39">
        <f>+A1207+1</f>
        <v>359</v>
      </c>
      <c r="B1209" s="77" t="s">
        <v>87</v>
      </c>
      <c r="C1209" s="78"/>
      <c r="D1209" s="13" t="s">
        <v>86</v>
      </c>
      <c r="E1209" s="78"/>
      <c r="F1209" s="13" t="s">
        <v>89</v>
      </c>
      <c r="G1209" s="181"/>
      <c r="H1209" s="181"/>
      <c r="I1209" s="79" t="s">
        <v>90</v>
      </c>
      <c r="J1209" s="181"/>
      <c r="K1209" s="181"/>
      <c r="L1209" s="181"/>
      <c r="M1209" s="181"/>
    </row>
    <row r="1210" spans="1:13" s="33" customFormat="1" ht="11.25">
      <c r="A1210" s="17"/>
      <c r="B1210" s="71"/>
      <c r="C1210" s="71"/>
      <c r="D1210" s="71"/>
      <c r="E1210" s="71"/>
      <c r="F1210" s="71"/>
      <c r="G1210" s="71"/>
      <c r="H1210" s="71"/>
      <c r="I1210" s="71"/>
      <c r="J1210" s="71"/>
      <c r="K1210" s="71"/>
      <c r="L1210" s="71"/>
      <c r="M1210" s="13">
        <f>SUM(B1210:L1210)</f>
        <v>0</v>
      </c>
    </row>
    <row r="1211" spans="1:13" s="33" customFormat="1" ht="11.25">
      <c r="A1211" s="39">
        <f>+A1209+1</f>
        <v>360</v>
      </c>
      <c r="B1211" s="77" t="s">
        <v>87</v>
      </c>
      <c r="C1211" s="78"/>
      <c r="D1211" s="13" t="s">
        <v>86</v>
      </c>
      <c r="E1211" s="78"/>
      <c r="F1211" s="13" t="s">
        <v>89</v>
      </c>
      <c r="G1211" s="181"/>
      <c r="H1211" s="181"/>
      <c r="I1211" s="79" t="s">
        <v>90</v>
      </c>
      <c r="J1211" s="181"/>
      <c r="K1211" s="181"/>
      <c r="L1211" s="181"/>
      <c r="M1211" s="181"/>
    </row>
    <row r="1212" spans="1:13" s="33" customFormat="1" ht="11.25">
      <c r="A1212" s="17"/>
      <c r="B1212" s="71"/>
      <c r="C1212" s="71"/>
      <c r="D1212" s="71"/>
      <c r="E1212" s="71"/>
      <c r="F1212" s="71"/>
      <c r="G1212" s="71"/>
      <c r="H1212" s="71"/>
      <c r="I1212" s="71"/>
      <c r="J1212" s="71"/>
      <c r="K1212" s="71"/>
      <c r="L1212" s="71"/>
      <c r="M1212" s="13">
        <f>SUM(B1212:L1212)</f>
        <v>0</v>
      </c>
    </row>
    <row r="1213" spans="1:13" s="33" customFormat="1" ht="11.25">
      <c r="A1213" s="39">
        <f>+A1211+1</f>
        <v>361</v>
      </c>
      <c r="B1213" s="77" t="s">
        <v>87</v>
      </c>
      <c r="C1213" s="78"/>
      <c r="D1213" s="13" t="s">
        <v>86</v>
      </c>
      <c r="E1213" s="78"/>
      <c r="F1213" s="13" t="s">
        <v>89</v>
      </c>
      <c r="G1213" s="181"/>
      <c r="H1213" s="181"/>
      <c r="I1213" s="79" t="s">
        <v>90</v>
      </c>
      <c r="J1213" s="181"/>
      <c r="K1213" s="181"/>
      <c r="L1213" s="181"/>
      <c r="M1213" s="181"/>
    </row>
    <row r="1214" spans="1:13" s="33" customFormat="1" ht="11.25">
      <c r="A1214" s="17"/>
      <c r="B1214" s="71"/>
      <c r="C1214" s="71"/>
      <c r="D1214" s="71"/>
      <c r="E1214" s="71"/>
      <c r="F1214" s="71"/>
      <c r="G1214" s="71"/>
      <c r="H1214" s="71"/>
      <c r="I1214" s="71"/>
      <c r="J1214" s="71"/>
      <c r="K1214" s="71"/>
      <c r="L1214" s="71"/>
      <c r="M1214" s="13">
        <f>SUM(B1214:L1214)</f>
        <v>0</v>
      </c>
    </row>
    <row r="1215" spans="1:13" s="33" customFormat="1" ht="11.25">
      <c r="A1215" s="39">
        <f>+A1213+1</f>
        <v>362</v>
      </c>
      <c r="B1215" s="77" t="s">
        <v>87</v>
      </c>
      <c r="C1215" s="78"/>
      <c r="D1215" s="13" t="s">
        <v>86</v>
      </c>
      <c r="E1215" s="78"/>
      <c r="F1215" s="13" t="s">
        <v>89</v>
      </c>
      <c r="G1215" s="181"/>
      <c r="H1215" s="181"/>
      <c r="I1215" s="79" t="s">
        <v>90</v>
      </c>
      <c r="J1215" s="181"/>
      <c r="K1215" s="181"/>
      <c r="L1215" s="181"/>
      <c r="M1215" s="181"/>
    </row>
    <row r="1216" spans="1:13" s="33" customFormat="1" ht="11.25">
      <c r="A1216" s="17"/>
      <c r="B1216" s="71"/>
      <c r="C1216" s="71"/>
      <c r="D1216" s="71"/>
      <c r="E1216" s="71"/>
      <c r="F1216" s="71"/>
      <c r="G1216" s="71"/>
      <c r="H1216" s="71"/>
      <c r="I1216" s="71"/>
      <c r="J1216" s="71"/>
      <c r="K1216" s="71"/>
      <c r="L1216" s="71"/>
      <c r="M1216" s="13">
        <f>SUM(B1216:L1216)</f>
        <v>0</v>
      </c>
    </row>
    <row r="1217" spans="1:13" s="33" customFormat="1" ht="11.25">
      <c r="A1217" s="39">
        <f>+A1215+1</f>
        <v>363</v>
      </c>
      <c r="B1217" s="77" t="s">
        <v>87</v>
      </c>
      <c r="C1217" s="78"/>
      <c r="D1217" s="13" t="s">
        <v>86</v>
      </c>
      <c r="E1217" s="78"/>
      <c r="F1217" s="13" t="s">
        <v>89</v>
      </c>
      <c r="G1217" s="181"/>
      <c r="H1217" s="181"/>
      <c r="I1217" s="79" t="s">
        <v>90</v>
      </c>
      <c r="J1217" s="181"/>
      <c r="K1217" s="181"/>
      <c r="L1217" s="181"/>
      <c r="M1217" s="181"/>
    </row>
    <row r="1218" spans="1:13" s="33" customFormat="1" ht="11.25">
      <c r="A1218" s="18"/>
      <c r="B1218" s="71"/>
      <c r="C1218" s="71"/>
      <c r="D1218" s="71"/>
      <c r="E1218" s="71"/>
      <c r="F1218" s="71"/>
      <c r="G1218" s="71"/>
      <c r="H1218" s="71"/>
      <c r="I1218" s="71"/>
      <c r="J1218" s="71"/>
      <c r="K1218" s="71"/>
      <c r="L1218" s="71"/>
      <c r="M1218" s="13">
        <f>SUM(B1218:L1218)</f>
        <v>0</v>
      </c>
    </row>
    <row r="1219" spans="1:13" s="33" customFormat="1" ht="11.25">
      <c r="A1219" s="12" t="s">
        <v>62</v>
      </c>
      <c r="B1219" s="35">
        <f aca="true" t="shared" si="64" ref="B1219:M1219">SUM(B1196:B1218)</f>
        <v>0</v>
      </c>
      <c r="C1219" s="35">
        <f t="shared" si="64"/>
        <v>0</v>
      </c>
      <c r="D1219" s="35">
        <f t="shared" si="64"/>
        <v>0</v>
      </c>
      <c r="E1219" s="35">
        <f t="shared" si="64"/>
        <v>0</v>
      </c>
      <c r="F1219" s="35">
        <f t="shared" si="64"/>
        <v>0</v>
      </c>
      <c r="G1219" s="35">
        <f t="shared" si="64"/>
        <v>0</v>
      </c>
      <c r="H1219" s="35">
        <f t="shared" si="64"/>
        <v>0</v>
      </c>
      <c r="I1219" s="35">
        <f t="shared" si="64"/>
        <v>0</v>
      </c>
      <c r="J1219" s="35">
        <f t="shared" si="64"/>
        <v>0</v>
      </c>
      <c r="K1219" s="35">
        <f t="shared" si="64"/>
        <v>0</v>
      </c>
      <c r="L1219" s="35">
        <f t="shared" si="64"/>
        <v>0</v>
      </c>
      <c r="M1219" s="35">
        <f t="shared" si="64"/>
        <v>0</v>
      </c>
    </row>
    <row r="1220" spans="1:12" s="33" customFormat="1" ht="11.25">
      <c r="A1220" s="8"/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</row>
    <row r="1221" spans="1:12" s="33" customFormat="1" ht="11.25">
      <c r="A1221" s="8"/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</row>
    <row r="1222" spans="1:13" s="29" customFormat="1" ht="15">
      <c r="A1222" s="36"/>
      <c r="B1222" s="27"/>
      <c r="C1222" s="27"/>
      <c r="D1222" s="27"/>
      <c r="E1222" s="27"/>
      <c r="F1222" s="27"/>
      <c r="G1222" s="27"/>
      <c r="H1222" s="27"/>
      <c r="I1222" s="27"/>
      <c r="J1222" s="27"/>
      <c r="K1222" s="27"/>
      <c r="L1222" s="27"/>
      <c r="M1222" s="28"/>
    </row>
    <row r="1223" spans="1:13" s="29" customFormat="1" ht="15">
      <c r="A1223" s="218" t="s">
        <v>72</v>
      </c>
      <c r="B1223" s="218"/>
      <c r="C1223" s="218"/>
      <c r="D1223" s="218"/>
      <c r="E1223" s="28" t="s">
        <v>66</v>
      </c>
      <c r="F1223" s="26">
        <f>+F1186</f>
        <v>42736</v>
      </c>
      <c r="G1223" s="28" t="s">
        <v>67</v>
      </c>
      <c r="H1223" s="26">
        <f>+H1186</f>
        <v>43100</v>
      </c>
      <c r="I1223" s="27"/>
      <c r="J1223" s="27"/>
      <c r="K1223" s="27"/>
      <c r="L1223" s="27"/>
      <c r="M1223" s="28"/>
    </row>
    <row r="1224" spans="1:13" s="29" customFormat="1" ht="15">
      <c r="A1224" s="36"/>
      <c r="B1224" s="27"/>
      <c r="C1224" s="27"/>
      <c r="D1224" s="27"/>
      <c r="E1224" s="27"/>
      <c r="F1224" s="27"/>
      <c r="G1224" s="27"/>
      <c r="H1224" s="27"/>
      <c r="I1224" s="27"/>
      <c r="J1224" s="27"/>
      <c r="K1224" s="27"/>
      <c r="L1224" s="27"/>
      <c r="M1224" s="28"/>
    </row>
    <row r="1225" spans="1:13" s="29" customFormat="1" ht="15">
      <c r="A1225" s="215" t="s">
        <v>0</v>
      </c>
      <c r="B1225" s="215"/>
      <c r="C1225" s="216" t="str">
        <f>+C1188</f>
        <v>UDRUGA PROBA</v>
      </c>
      <c r="D1225" s="217"/>
      <c r="E1225" s="217"/>
      <c r="F1225" s="27"/>
      <c r="G1225" s="215" t="s">
        <v>2</v>
      </c>
      <c r="H1225" s="215"/>
      <c r="I1225" s="216" t="str">
        <f>+I1188</f>
        <v>123456</v>
      </c>
      <c r="J1225" s="217"/>
      <c r="K1225" s="217"/>
      <c r="L1225" s="27"/>
      <c r="M1225" s="28"/>
    </row>
    <row r="1226" spans="1:13" s="29" customFormat="1" ht="15">
      <c r="A1226" s="215" t="s">
        <v>3</v>
      </c>
      <c r="B1226" s="215"/>
      <c r="C1226" s="216" t="str">
        <f>+C1189</f>
        <v>47000</v>
      </c>
      <c r="D1226" s="217"/>
      <c r="E1226" s="217"/>
      <c r="F1226" s="27"/>
      <c r="G1226" s="215" t="s">
        <v>64</v>
      </c>
      <c r="H1226" s="215"/>
      <c r="I1226" s="216" t="str">
        <f>+I1189</f>
        <v>HR1210010051863000160</v>
      </c>
      <c r="J1226" s="217"/>
      <c r="K1226" s="217"/>
      <c r="L1226" s="27"/>
      <c r="M1226" s="28"/>
    </row>
    <row r="1227" spans="1:13" s="29" customFormat="1" ht="15">
      <c r="A1227" s="215" t="s">
        <v>4</v>
      </c>
      <c r="B1227" s="215"/>
      <c r="C1227" s="216" t="str">
        <f>+C1190</f>
        <v>KARLOVAC</v>
      </c>
      <c r="D1227" s="217"/>
      <c r="E1227" s="217"/>
      <c r="F1227" s="27"/>
      <c r="G1227" s="215" t="s">
        <v>5</v>
      </c>
      <c r="H1227" s="215"/>
      <c r="I1227" s="216" t="str">
        <f>+I1190</f>
        <v>4311</v>
      </c>
      <c r="J1227" s="217"/>
      <c r="K1227" s="217"/>
      <c r="L1227" s="27"/>
      <c r="M1227" s="28"/>
    </row>
    <row r="1228" spans="1:13" s="29" customFormat="1" ht="15">
      <c r="A1228" s="215" t="s">
        <v>63</v>
      </c>
      <c r="B1228" s="215"/>
      <c r="C1228" s="216" t="str">
        <f>+C1191</f>
        <v>=+PODACI!B22</v>
      </c>
      <c r="D1228" s="217"/>
      <c r="E1228" s="217"/>
      <c r="F1228" s="27"/>
      <c r="G1228" s="215" t="s">
        <v>59</v>
      </c>
      <c r="H1228" s="215"/>
      <c r="I1228" s="216" t="str">
        <f>+I1191</f>
        <v>179</v>
      </c>
      <c r="J1228" s="217"/>
      <c r="K1228" s="217"/>
      <c r="L1228" s="27"/>
      <c r="M1228" s="28"/>
    </row>
    <row r="1229" spans="1:13" s="29" customFormat="1" ht="15">
      <c r="A1229" s="215" t="s">
        <v>1</v>
      </c>
      <c r="B1229" s="215"/>
      <c r="C1229" s="216" t="str">
        <f>+C1192</f>
        <v>91184883380</v>
      </c>
      <c r="D1229" s="217"/>
      <c r="E1229" s="28" t="s">
        <v>84</v>
      </c>
      <c r="F1229" s="37" t="str">
        <f>+F1192</f>
        <v>91232123</v>
      </c>
      <c r="G1229" s="215" t="s">
        <v>6</v>
      </c>
      <c r="H1229" s="215"/>
      <c r="I1229" s="216" t="str">
        <f>+I1192</f>
        <v>04</v>
      </c>
      <c r="J1229" s="217"/>
      <c r="K1229" s="217"/>
      <c r="L1229" s="27"/>
      <c r="M1229" s="28"/>
    </row>
    <row r="1230" spans="1:12" s="5" customFormat="1" ht="7.5" customHeight="1">
      <c r="A1230" s="179"/>
      <c r="B1230" s="179"/>
      <c r="C1230" s="179"/>
      <c r="D1230" s="179"/>
      <c r="E1230" s="179"/>
      <c r="F1230" s="179"/>
      <c r="G1230" s="179"/>
      <c r="H1230" s="179"/>
      <c r="I1230" s="179"/>
      <c r="J1230" s="179"/>
      <c r="K1230" s="9"/>
      <c r="L1230" s="9"/>
    </row>
    <row r="1231" spans="1:13" s="30" customFormat="1" ht="11.25" customHeight="1">
      <c r="A1231" s="201" t="s">
        <v>60</v>
      </c>
      <c r="B1231" s="185" t="s">
        <v>68</v>
      </c>
      <c r="C1231" s="185"/>
      <c r="D1231" s="185" t="s">
        <v>35</v>
      </c>
      <c r="E1231" s="184" t="s">
        <v>36</v>
      </c>
      <c r="F1231" s="184" t="s">
        <v>70</v>
      </c>
      <c r="G1231" s="185" t="s">
        <v>38</v>
      </c>
      <c r="H1231" s="185" t="s">
        <v>39</v>
      </c>
      <c r="I1231" s="184" t="s">
        <v>40</v>
      </c>
      <c r="J1231" s="184" t="s">
        <v>42</v>
      </c>
      <c r="K1231" s="184" t="s">
        <v>44</v>
      </c>
      <c r="L1231" s="185" t="s">
        <v>46</v>
      </c>
      <c r="M1231" s="186" t="s">
        <v>71</v>
      </c>
    </row>
    <row r="1232" spans="1:13" s="31" customFormat="1" ht="72" customHeight="1">
      <c r="A1232" s="201"/>
      <c r="B1232" s="10" t="s">
        <v>69</v>
      </c>
      <c r="C1232" s="10" t="s">
        <v>34</v>
      </c>
      <c r="D1232" s="185"/>
      <c r="E1232" s="184"/>
      <c r="F1232" s="184"/>
      <c r="G1232" s="185"/>
      <c r="H1232" s="185"/>
      <c r="I1232" s="184"/>
      <c r="J1232" s="184"/>
      <c r="K1232" s="184"/>
      <c r="L1232" s="185"/>
      <c r="M1232" s="186"/>
    </row>
    <row r="1233" spans="1:13" s="32" customFormat="1" ht="11.25">
      <c r="A1233" s="14"/>
      <c r="B1233" s="15">
        <f>+B1219</f>
        <v>0</v>
      </c>
      <c r="C1233" s="15">
        <f aca="true" t="shared" si="65" ref="C1233:M1233">+C1219</f>
        <v>0</v>
      </c>
      <c r="D1233" s="15">
        <f t="shared" si="65"/>
        <v>0</v>
      </c>
      <c r="E1233" s="15">
        <f t="shared" si="65"/>
        <v>0</v>
      </c>
      <c r="F1233" s="15">
        <f t="shared" si="65"/>
        <v>0</v>
      </c>
      <c r="G1233" s="15">
        <f t="shared" si="65"/>
        <v>0</v>
      </c>
      <c r="H1233" s="15">
        <f t="shared" si="65"/>
        <v>0</v>
      </c>
      <c r="I1233" s="15">
        <f t="shared" si="65"/>
        <v>0</v>
      </c>
      <c r="J1233" s="15">
        <f t="shared" si="65"/>
        <v>0</v>
      </c>
      <c r="K1233" s="15">
        <f t="shared" si="65"/>
        <v>0</v>
      </c>
      <c r="L1233" s="15">
        <f t="shared" si="65"/>
        <v>0</v>
      </c>
      <c r="M1233" s="16">
        <f t="shared" si="65"/>
        <v>0</v>
      </c>
    </row>
    <row r="1234" spans="1:13" s="32" customFormat="1" ht="11.25">
      <c r="A1234" s="39">
        <f>+A1217+1</f>
        <v>364</v>
      </c>
      <c r="B1234" s="77" t="s">
        <v>87</v>
      </c>
      <c r="C1234" s="78"/>
      <c r="D1234" s="13" t="s">
        <v>86</v>
      </c>
      <c r="E1234" s="78"/>
      <c r="F1234" s="13" t="s">
        <v>89</v>
      </c>
      <c r="G1234" s="181"/>
      <c r="H1234" s="181"/>
      <c r="I1234" s="79" t="s">
        <v>90</v>
      </c>
      <c r="J1234" s="181"/>
      <c r="K1234" s="181"/>
      <c r="L1234" s="181"/>
      <c r="M1234" s="181"/>
    </row>
    <row r="1235" spans="1:13" s="32" customFormat="1" ht="11.25">
      <c r="A1235" s="17"/>
      <c r="B1235" s="71"/>
      <c r="C1235" s="71"/>
      <c r="D1235" s="71"/>
      <c r="E1235" s="71"/>
      <c r="F1235" s="71"/>
      <c r="G1235" s="71"/>
      <c r="H1235" s="71"/>
      <c r="I1235" s="71"/>
      <c r="J1235" s="71"/>
      <c r="K1235" s="71"/>
      <c r="L1235" s="71"/>
      <c r="M1235" s="13">
        <f>SUM(B1235:L1235)</f>
        <v>0</v>
      </c>
    </row>
    <row r="1236" spans="1:13" s="32" customFormat="1" ht="11.25">
      <c r="A1236" s="39">
        <f>+A1234+1</f>
        <v>365</v>
      </c>
      <c r="B1236" s="77" t="s">
        <v>87</v>
      </c>
      <c r="C1236" s="78"/>
      <c r="D1236" s="13" t="s">
        <v>86</v>
      </c>
      <c r="E1236" s="78"/>
      <c r="F1236" s="13" t="s">
        <v>89</v>
      </c>
      <c r="G1236" s="181"/>
      <c r="H1236" s="181"/>
      <c r="I1236" s="79" t="s">
        <v>90</v>
      </c>
      <c r="J1236" s="181"/>
      <c r="K1236" s="181"/>
      <c r="L1236" s="181"/>
      <c r="M1236" s="181"/>
    </row>
    <row r="1237" spans="1:13" s="32" customFormat="1" ht="11.25">
      <c r="A1237" s="17"/>
      <c r="B1237" s="71"/>
      <c r="C1237" s="71"/>
      <c r="D1237" s="71"/>
      <c r="E1237" s="71"/>
      <c r="F1237" s="71"/>
      <c r="G1237" s="71"/>
      <c r="H1237" s="71"/>
      <c r="I1237" s="71"/>
      <c r="J1237" s="71"/>
      <c r="K1237" s="71"/>
      <c r="L1237" s="71"/>
      <c r="M1237" s="13">
        <f>SUM(B1237:L1237)</f>
        <v>0</v>
      </c>
    </row>
    <row r="1238" spans="1:13" s="32" customFormat="1" ht="11.25">
      <c r="A1238" s="39">
        <f>+A1236+1</f>
        <v>366</v>
      </c>
      <c r="B1238" s="77" t="s">
        <v>87</v>
      </c>
      <c r="C1238" s="78"/>
      <c r="D1238" s="13" t="s">
        <v>86</v>
      </c>
      <c r="E1238" s="78"/>
      <c r="F1238" s="13" t="s">
        <v>89</v>
      </c>
      <c r="G1238" s="181"/>
      <c r="H1238" s="181"/>
      <c r="I1238" s="79" t="s">
        <v>90</v>
      </c>
      <c r="J1238" s="181"/>
      <c r="K1238" s="181"/>
      <c r="L1238" s="181"/>
      <c r="M1238" s="181"/>
    </row>
    <row r="1239" spans="1:13" s="32" customFormat="1" ht="11.25">
      <c r="A1239" s="17"/>
      <c r="B1239" s="71"/>
      <c r="C1239" s="71"/>
      <c r="D1239" s="71"/>
      <c r="E1239" s="71"/>
      <c r="F1239" s="71"/>
      <c r="G1239" s="71"/>
      <c r="H1239" s="71"/>
      <c r="I1239" s="71"/>
      <c r="J1239" s="71"/>
      <c r="K1239" s="71"/>
      <c r="L1239" s="71"/>
      <c r="M1239" s="13">
        <f>SUM(B1239:L1239)</f>
        <v>0</v>
      </c>
    </row>
    <row r="1240" spans="1:13" s="32" customFormat="1" ht="11.25">
      <c r="A1240" s="39">
        <f>+A1238+1</f>
        <v>367</v>
      </c>
      <c r="B1240" s="77" t="s">
        <v>87</v>
      </c>
      <c r="C1240" s="78"/>
      <c r="D1240" s="13" t="s">
        <v>86</v>
      </c>
      <c r="E1240" s="78"/>
      <c r="F1240" s="13" t="s">
        <v>89</v>
      </c>
      <c r="G1240" s="181"/>
      <c r="H1240" s="181"/>
      <c r="I1240" s="79" t="s">
        <v>90</v>
      </c>
      <c r="J1240" s="181"/>
      <c r="K1240" s="181"/>
      <c r="L1240" s="181"/>
      <c r="M1240" s="181"/>
    </row>
    <row r="1241" spans="1:13" s="32" customFormat="1" ht="11.25">
      <c r="A1241" s="17"/>
      <c r="B1241" s="71"/>
      <c r="C1241" s="71"/>
      <c r="D1241" s="71"/>
      <c r="E1241" s="71"/>
      <c r="F1241" s="71"/>
      <c r="G1241" s="71"/>
      <c r="H1241" s="71"/>
      <c r="I1241" s="71"/>
      <c r="J1241" s="71"/>
      <c r="K1241" s="71"/>
      <c r="L1241" s="71"/>
      <c r="M1241" s="13">
        <f>SUM(B1241:L1241)</f>
        <v>0</v>
      </c>
    </row>
    <row r="1242" spans="1:13" s="32" customFormat="1" ht="11.25">
      <c r="A1242" s="39">
        <f>+A1240+1</f>
        <v>368</v>
      </c>
      <c r="B1242" s="77" t="s">
        <v>87</v>
      </c>
      <c r="C1242" s="78"/>
      <c r="D1242" s="13" t="s">
        <v>86</v>
      </c>
      <c r="E1242" s="78"/>
      <c r="F1242" s="13" t="s">
        <v>89</v>
      </c>
      <c r="G1242" s="181"/>
      <c r="H1242" s="181"/>
      <c r="I1242" s="79" t="s">
        <v>90</v>
      </c>
      <c r="J1242" s="181"/>
      <c r="K1242" s="181"/>
      <c r="L1242" s="181"/>
      <c r="M1242" s="181"/>
    </row>
    <row r="1243" spans="1:13" s="32" customFormat="1" ht="11.25">
      <c r="A1243" s="17"/>
      <c r="B1243" s="71"/>
      <c r="C1243" s="71"/>
      <c r="D1243" s="71"/>
      <c r="E1243" s="71"/>
      <c r="F1243" s="71"/>
      <c r="G1243" s="71"/>
      <c r="H1243" s="71"/>
      <c r="I1243" s="71"/>
      <c r="J1243" s="71"/>
      <c r="K1243" s="71"/>
      <c r="L1243" s="71"/>
      <c r="M1243" s="13">
        <f>SUM(B1243:L1243)</f>
        <v>0</v>
      </c>
    </row>
    <row r="1244" spans="1:13" s="32" customFormat="1" ht="11.25">
      <c r="A1244" s="39">
        <f>+A1242+1</f>
        <v>369</v>
      </c>
      <c r="B1244" s="77" t="s">
        <v>87</v>
      </c>
      <c r="C1244" s="78"/>
      <c r="D1244" s="13" t="s">
        <v>86</v>
      </c>
      <c r="E1244" s="78"/>
      <c r="F1244" s="13" t="s">
        <v>89</v>
      </c>
      <c r="G1244" s="181"/>
      <c r="H1244" s="181"/>
      <c r="I1244" s="79" t="s">
        <v>90</v>
      </c>
      <c r="J1244" s="181"/>
      <c r="K1244" s="181"/>
      <c r="L1244" s="181"/>
      <c r="M1244" s="181"/>
    </row>
    <row r="1245" spans="1:13" s="33" customFormat="1" ht="11.25">
      <c r="A1245" s="17"/>
      <c r="B1245" s="71"/>
      <c r="C1245" s="71"/>
      <c r="D1245" s="71"/>
      <c r="E1245" s="71"/>
      <c r="F1245" s="71"/>
      <c r="G1245" s="71"/>
      <c r="H1245" s="71"/>
      <c r="I1245" s="71"/>
      <c r="J1245" s="71"/>
      <c r="K1245" s="71"/>
      <c r="L1245" s="71"/>
      <c r="M1245" s="13">
        <f>SUM(B1245:L1245)</f>
        <v>0</v>
      </c>
    </row>
    <row r="1246" spans="1:13" s="33" customFormat="1" ht="11.25">
      <c r="A1246" s="39">
        <f>+A1244+1</f>
        <v>370</v>
      </c>
      <c r="B1246" s="77" t="s">
        <v>87</v>
      </c>
      <c r="C1246" s="78"/>
      <c r="D1246" s="13" t="s">
        <v>86</v>
      </c>
      <c r="E1246" s="78"/>
      <c r="F1246" s="13" t="s">
        <v>89</v>
      </c>
      <c r="G1246" s="181"/>
      <c r="H1246" s="181"/>
      <c r="I1246" s="79" t="s">
        <v>90</v>
      </c>
      <c r="J1246" s="181"/>
      <c r="K1246" s="181"/>
      <c r="L1246" s="181"/>
      <c r="M1246" s="181"/>
    </row>
    <row r="1247" spans="1:13" s="33" customFormat="1" ht="11.25">
      <c r="A1247" s="17"/>
      <c r="B1247" s="71"/>
      <c r="C1247" s="71"/>
      <c r="D1247" s="71"/>
      <c r="E1247" s="71"/>
      <c r="F1247" s="71"/>
      <c r="G1247" s="71"/>
      <c r="H1247" s="71"/>
      <c r="I1247" s="71"/>
      <c r="J1247" s="71"/>
      <c r="K1247" s="71"/>
      <c r="L1247" s="71"/>
      <c r="M1247" s="13">
        <f>SUM(B1247:L1247)</f>
        <v>0</v>
      </c>
    </row>
    <row r="1248" spans="1:13" s="33" customFormat="1" ht="11.25">
      <c r="A1248" s="39">
        <f>+A1246+1</f>
        <v>371</v>
      </c>
      <c r="B1248" s="77" t="s">
        <v>87</v>
      </c>
      <c r="C1248" s="78"/>
      <c r="D1248" s="13" t="s">
        <v>86</v>
      </c>
      <c r="E1248" s="78"/>
      <c r="F1248" s="13" t="s">
        <v>89</v>
      </c>
      <c r="G1248" s="181"/>
      <c r="H1248" s="181"/>
      <c r="I1248" s="79" t="s">
        <v>90</v>
      </c>
      <c r="J1248" s="181"/>
      <c r="K1248" s="181"/>
      <c r="L1248" s="181"/>
      <c r="M1248" s="181"/>
    </row>
    <row r="1249" spans="1:13" s="33" customFormat="1" ht="11.25">
      <c r="A1249" s="17"/>
      <c r="B1249" s="71"/>
      <c r="C1249" s="71"/>
      <c r="D1249" s="71"/>
      <c r="E1249" s="71"/>
      <c r="F1249" s="71"/>
      <c r="G1249" s="71"/>
      <c r="H1249" s="71"/>
      <c r="I1249" s="71"/>
      <c r="J1249" s="71"/>
      <c r="K1249" s="71"/>
      <c r="L1249" s="71"/>
      <c r="M1249" s="13">
        <f>SUM(B1249:L1249)</f>
        <v>0</v>
      </c>
    </row>
    <row r="1250" spans="1:13" s="33" customFormat="1" ht="11.25">
      <c r="A1250" s="39">
        <f>+A1248+1</f>
        <v>372</v>
      </c>
      <c r="B1250" s="77" t="s">
        <v>87</v>
      </c>
      <c r="C1250" s="78"/>
      <c r="D1250" s="13" t="s">
        <v>86</v>
      </c>
      <c r="E1250" s="78"/>
      <c r="F1250" s="13" t="s">
        <v>89</v>
      </c>
      <c r="G1250" s="181"/>
      <c r="H1250" s="181"/>
      <c r="I1250" s="79" t="s">
        <v>90</v>
      </c>
      <c r="J1250" s="181"/>
      <c r="K1250" s="181"/>
      <c r="L1250" s="181"/>
      <c r="M1250" s="181"/>
    </row>
    <row r="1251" spans="1:13" s="33" customFormat="1" ht="11.25">
      <c r="A1251" s="17"/>
      <c r="B1251" s="71"/>
      <c r="C1251" s="71"/>
      <c r="D1251" s="71"/>
      <c r="E1251" s="71"/>
      <c r="F1251" s="71"/>
      <c r="G1251" s="71"/>
      <c r="H1251" s="71"/>
      <c r="I1251" s="71"/>
      <c r="J1251" s="71"/>
      <c r="K1251" s="71"/>
      <c r="L1251" s="71"/>
      <c r="M1251" s="13">
        <f>SUM(B1251:L1251)</f>
        <v>0</v>
      </c>
    </row>
    <row r="1252" spans="1:13" s="33" customFormat="1" ht="11.25">
      <c r="A1252" s="39">
        <f>+A1250+1</f>
        <v>373</v>
      </c>
      <c r="B1252" s="77" t="s">
        <v>87</v>
      </c>
      <c r="C1252" s="78"/>
      <c r="D1252" s="13" t="s">
        <v>86</v>
      </c>
      <c r="E1252" s="78"/>
      <c r="F1252" s="13" t="s">
        <v>89</v>
      </c>
      <c r="G1252" s="181"/>
      <c r="H1252" s="181"/>
      <c r="I1252" s="79" t="s">
        <v>90</v>
      </c>
      <c r="J1252" s="181"/>
      <c r="K1252" s="181"/>
      <c r="L1252" s="181"/>
      <c r="M1252" s="181"/>
    </row>
    <row r="1253" spans="1:13" s="33" customFormat="1" ht="11.25">
      <c r="A1253" s="17"/>
      <c r="B1253" s="71"/>
      <c r="C1253" s="71"/>
      <c r="D1253" s="71"/>
      <c r="E1253" s="71"/>
      <c r="F1253" s="71"/>
      <c r="G1253" s="71"/>
      <c r="H1253" s="71"/>
      <c r="I1253" s="71"/>
      <c r="J1253" s="71"/>
      <c r="K1253" s="71"/>
      <c r="L1253" s="71"/>
      <c r="M1253" s="13">
        <f>SUM(B1253:L1253)</f>
        <v>0</v>
      </c>
    </row>
    <row r="1254" spans="1:13" s="33" customFormat="1" ht="11.25">
      <c r="A1254" s="39">
        <f>+A1252+1</f>
        <v>374</v>
      </c>
      <c r="B1254" s="77" t="s">
        <v>87</v>
      </c>
      <c r="C1254" s="78"/>
      <c r="D1254" s="13" t="s">
        <v>86</v>
      </c>
      <c r="E1254" s="78"/>
      <c r="F1254" s="13" t="s">
        <v>89</v>
      </c>
      <c r="G1254" s="181"/>
      <c r="H1254" s="181"/>
      <c r="I1254" s="79" t="s">
        <v>90</v>
      </c>
      <c r="J1254" s="181"/>
      <c r="K1254" s="181"/>
      <c r="L1254" s="181"/>
      <c r="M1254" s="181"/>
    </row>
    <row r="1255" spans="1:13" s="33" customFormat="1" ht="11.25">
      <c r="A1255" s="18"/>
      <c r="B1255" s="71"/>
      <c r="C1255" s="71"/>
      <c r="D1255" s="71"/>
      <c r="E1255" s="71"/>
      <c r="F1255" s="71"/>
      <c r="G1255" s="71"/>
      <c r="H1255" s="71"/>
      <c r="I1255" s="71"/>
      <c r="J1255" s="71"/>
      <c r="K1255" s="71"/>
      <c r="L1255" s="71"/>
      <c r="M1255" s="13">
        <f>SUM(B1255:L1255)</f>
        <v>0</v>
      </c>
    </row>
    <row r="1256" spans="1:13" s="33" customFormat="1" ht="11.25">
      <c r="A1256" s="12" t="s">
        <v>62</v>
      </c>
      <c r="B1256" s="35">
        <f aca="true" t="shared" si="66" ref="B1256:M1256">SUM(B1233:B1255)</f>
        <v>0</v>
      </c>
      <c r="C1256" s="35">
        <f t="shared" si="66"/>
        <v>0</v>
      </c>
      <c r="D1256" s="35">
        <f t="shared" si="66"/>
        <v>0</v>
      </c>
      <c r="E1256" s="35">
        <f t="shared" si="66"/>
        <v>0</v>
      </c>
      <c r="F1256" s="35">
        <f t="shared" si="66"/>
        <v>0</v>
      </c>
      <c r="G1256" s="35">
        <f t="shared" si="66"/>
        <v>0</v>
      </c>
      <c r="H1256" s="35">
        <f t="shared" si="66"/>
        <v>0</v>
      </c>
      <c r="I1256" s="35">
        <f t="shared" si="66"/>
        <v>0</v>
      </c>
      <c r="J1256" s="35">
        <f t="shared" si="66"/>
        <v>0</v>
      </c>
      <c r="K1256" s="35">
        <f t="shared" si="66"/>
        <v>0</v>
      </c>
      <c r="L1256" s="35">
        <f t="shared" si="66"/>
        <v>0</v>
      </c>
      <c r="M1256" s="35">
        <f t="shared" si="66"/>
        <v>0</v>
      </c>
    </row>
    <row r="1257" spans="1:12" s="33" customFormat="1" ht="11.25">
      <c r="A1257" s="8"/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</row>
    <row r="1258" spans="1:12" s="33" customFormat="1" ht="11.25">
      <c r="A1258" s="8"/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</row>
    <row r="1259" spans="1:13" s="29" customFormat="1" ht="15">
      <c r="A1259" s="36"/>
      <c r="B1259" s="27"/>
      <c r="C1259" s="27"/>
      <c r="D1259" s="27"/>
      <c r="E1259" s="27"/>
      <c r="F1259" s="27"/>
      <c r="G1259" s="27"/>
      <c r="H1259" s="27"/>
      <c r="I1259" s="27"/>
      <c r="J1259" s="27"/>
      <c r="K1259" s="27"/>
      <c r="L1259" s="27"/>
      <c r="M1259" s="28"/>
    </row>
    <row r="1260" spans="1:13" s="29" customFormat="1" ht="15">
      <c r="A1260" s="218" t="s">
        <v>72</v>
      </c>
      <c r="B1260" s="218"/>
      <c r="C1260" s="218"/>
      <c r="D1260" s="218"/>
      <c r="E1260" s="28" t="s">
        <v>66</v>
      </c>
      <c r="F1260" s="26">
        <f>+F1223</f>
        <v>42736</v>
      </c>
      <c r="G1260" s="28" t="s">
        <v>67</v>
      </c>
      <c r="H1260" s="26">
        <f>+H1223</f>
        <v>43100</v>
      </c>
      <c r="I1260" s="27"/>
      <c r="J1260" s="27"/>
      <c r="K1260" s="27"/>
      <c r="L1260" s="27"/>
      <c r="M1260" s="28"/>
    </row>
    <row r="1261" spans="1:13" s="29" customFormat="1" ht="15">
      <c r="A1261" s="36"/>
      <c r="B1261" s="27"/>
      <c r="C1261" s="27"/>
      <c r="D1261" s="27"/>
      <c r="E1261" s="27"/>
      <c r="F1261" s="27"/>
      <c r="G1261" s="27"/>
      <c r="H1261" s="27"/>
      <c r="I1261" s="27"/>
      <c r="J1261" s="27"/>
      <c r="K1261" s="27"/>
      <c r="L1261" s="27"/>
      <c r="M1261" s="28"/>
    </row>
    <row r="1262" spans="1:13" s="29" customFormat="1" ht="15">
      <c r="A1262" s="215" t="s">
        <v>0</v>
      </c>
      <c r="B1262" s="215"/>
      <c r="C1262" s="216" t="str">
        <f>+C1225</f>
        <v>UDRUGA PROBA</v>
      </c>
      <c r="D1262" s="217"/>
      <c r="E1262" s="217"/>
      <c r="F1262" s="27"/>
      <c r="G1262" s="215" t="s">
        <v>2</v>
      </c>
      <c r="H1262" s="215"/>
      <c r="I1262" s="216" t="str">
        <f>+I1225</f>
        <v>123456</v>
      </c>
      <c r="J1262" s="217"/>
      <c r="K1262" s="217"/>
      <c r="L1262" s="27"/>
      <c r="M1262" s="28"/>
    </row>
    <row r="1263" spans="1:13" s="29" customFormat="1" ht="15">
      <c r="A1263" s="215" t="s">
        <v>3</v>
      </c>
      <c r="B1263" s="215"/>
      <c r="C1263" s="216" t="str">
        <f>+C1226</f>
        <v>47000</v>
      </c>
      <c r="D1263" s="217"/>
      <c r="E1263" s="217"/>
      <c r="F1263" s="27"/>
      <c r="G1263" s="215" t="s">
        <v>64</v>
      </c>
      <c r="H1263" s="215"/>
      <c r="I1263" s="216" t="str">
        <f>+I1226</f>
        <v>HR1210010051863000160</v>
      </c>
      <c r="J1263" s="217"/>
      <c r="K1263" s="217"/>
      <c r="L1263" s="27"/>
      <c r="M1263" s="28"/>
    </row>
    <row r="1264" spans="1:13" s="29" customFormat="1" ht="15">
      <c r="A1264" s="215" t="s">
        <v>4</v>
      </c>
      <c r="B1264" s="215"/>
      <c r="C1264" s="216" t="str">
        <f>+C1227</f>
        <v>KARLOVAC</v>
      </c>
      <c r="D1264" s="217"/>
      <c r="E1264" s="217"/>
      <c r="F1264" s="27"/>
      <c r="G1264" s="215" t="s">
        <v>5</v>
      </c>
      <c r="H1264" s="215"/>
      <c r="I1264" s="216" t="str">
        <f>+I1227</f>
        <v>4311</v>
      </c>
      <c r="J1264" s="217"/>
      <c r="K1264" s="217"/>
      <c r="L1264" s="27"/>
      <c r="M1264" s="28"/>
    </row>
    <row r="1265" spans="1:13" s="29" customFormat="1" ht="15">
      <c r="A1265" s="215" t="s">
        <v>63</v>
      </c>
      <c r="B1265" s="215"/>
      <c r="C1265" s="216" t="str">
        <f>+C1228</f>
        <v>=+PODACI!B22</v>
      </c>
      <c r="D1265" s="217"/>
      <c r="E1265" s="217"/>
      <c r="F1265" s="27"/>
      <c r="G1265" s="215" t="s">
        <v>59</v>
      </c>
      <c r="H1265" s="215"/>
      <c r="I1265" s="216" t="str">
        <f>+I1228</f>
        <v>179</v>
      </c>
      <c r="J1265" s="217"/>
      <c r="K1265" s="217"/>
      <c r="L1265" s="27"/>
      <c r="M1265" s="28"/>
    </row>
    <row r="1266" spans="1:13" s="29" customFormat="1" ht="15">
      <c r="A1266" s="215" t="s">
        <v>1</v>
      </c>
      <c r="B1266" s="215"/>
      <c r="C1266" s="216" t="str">
        <f>+C1229</f>
        <v>91184883380</v>
      </c>
      <c r="D1266" s="217"/>
      <c r="E1266" s="28" t="s">
        <v>84</v>
      </c>
      <c r="F1266" s="37" t="str">
        <f>+F1229</f>
        <v>91232123</v>
      </c>
      <c r="G1266" s="215" t="s">
        <v>6</v>
      </c>
      <c r="H1266" s="215"/>
      <c r="I1266" s="216" t="str">
        <f>+I1229</f>
        <v>04</v>
      </c>
      <c r="J1266" s="217"/>
      <c r="K1266" s="217"/>
      <c r="L1266" s="27"/>
      <c r="M1266" s="28"/>
    </row>
    <row r="1267" spans="1:12" s="5" customFormat="1" ht="7.5" customHeight="1">
      <c r="A1267" s="179"/>
      <c r="B1267" s="179"/>
      <c r="C1267" s="179"/>
      <c r="D1267" s="179"/>
      <c r="E1267" s="179"/>
      <c r="F1267" s="179"/>
      <c r="G1267" s="179"/>
      <c r="H1267" s="179"/>
      <c r="I1267" s="179"/>
      <c r="J1267" s="179"/>
      <c r="K1267" s="9"/>
      <c r="L1267" s="9"/>
    </row>
    <row r="1268" spans="1:13" s="30" customFormat="1" ht="11.25" customHeight="1">
      <c r="A1268" s="201" t="s">
        <v>60</v>
      </c>
      <c r="B1268" s="185" t="s">
        <v>68</v>
      </c>
      <c r="C1268" s="185"/>
      <c r="D1268" s="185" t="s">
        <v>35</v>
      </c>
      <c r="E1268" s="184" t="s">
        <v>36</v>
      </c>
      <c r="F1268" s="184" t="s">
        <v>70</v>
      </c>
      <c r="G1268" s="185" t="s">
        <v>38</v>
      </c>
      <c r="H1268" s="185" t="s">
        <v>39</v>
      </c>
      <c r="I1268" s="184" t="s">
        <v>40</v>
      </c>
      <c r="J1268" s="184" t="s">
        <v>42</v>
      </c>
      <c r="K1268" s="184" t="s">
        <v>44</v>
      </c>
      <c r="L1268" s="185" t="s">
        <v>46</v>
      </c>
      <c r="M1268" s="186" t="s">
        <v>71</v>
      </c>
    </row>
    <row r="1269" spans="1:13" s="31" customFormat="1" ht="72" customHeight="1">
      <c r="A1269" s="201"/>
      <c r="B1269" s="10" t="s">
        <v>69</v>
      </c>
      <c r="C1269" s="10" t="s">
        <v>34</v>
      </c>
      <c r="D1269" s="185"/>
      <c r="E1269" s="184"/>
      <c r="F1269" s="184"/>
      <c r="G1269" s="185"/>
      <c r="H1269" s="185"/>
      <c r="I1269" s="184"/>
      <c r="J1269" s="184"/>
      <c r="K1269" s="184"/>
      <c r="L1269" s="185"/>
      <c r="M1269" s="186"/>
    </row>
    <row r="1270" spans="1:13" s="32" customFormat="1" ht="11.25">
      <c r="A1270" s="14"/>
      <c r="B1270" s="15">
        <f>+B1256</f>
        <v>0</v>
      </c>
      <c r="C1270" s="15">
        <f aca="true" t="shared" si="67" ref="C1270:M1270">+C1256</f>
        <v>0</v>
      </c>
      <c r="D1270" s="15">
        <f t="shared" si="67"/>
        <v>0</v>
      </c>
      <c r="E1270" s="15">
        <f t="shared" si="67"/>
        <v>0</v>
      </c>
      <c r="F1270" s="15">
        <f t="shared" si="67"/>
        <v>0</v>
      </c>
      <c r="G1270" s="15">
        <f t="shared" si="67"/>
        <v>0</v>
      </c>
      <c r="H1270" s="15">
        <f t="shared" si="67"/>
        <v>0</v>
      </c>
      <c r="I1270" s="15">
        <f t="shared" si="67"/>
        <v>0</v>
      </c>
      <c r="J1270" s="15">
        <f t="shared" si="67"/>
        <v>0</v>
      </c>
      <c r="K1270" s="15">
        <f t="shared" si="67"/>
        <v>0</v>
      </c>
      <c r="L1270" s="15">
        <f t="shared" si="67"/>
        <v>0</v>
      </c>
      <c r="M1270" s="16">
        <f t="shared" si="67"/>
        <v>0</v>
      </c>
    </row>
    <row r="1271" spans="1:13" s="32" customFormat="1" ht="11.25">
      <c r="A1271" s="39">
        <f>+A1254+1</f>
        <v>375</v>
      </c>
      <c r="B1271" s="77" t="s">
        <v>87</v>
      </c>
      <c r="C1271" s="78"/>
      <c r="D1271" s="13" t="s">
        <v>86</v>
      </c>
      <c r="E1271" s="78"/>
      <c r="F1271" s="13" t="s">
        <v>89</v>
      </c>
      <c r="G1271" s="181"/>
      <c r="H1271" s="181"/>
      <c r="I1271" s="79" t="s">
        <v>90</v>
      </c>
      <c r="J1271" s="181"/>
      <c r="K1271" s="181"/>
      <c r="L1271" s="181"/>
      <c r="M1271" s="181"/>
    </row>
    <row r="1272" spans="1:13" s="32" customFormat="1" ht="11.25">
      <c r="A1272" s="17"/>
      <c r="B1272" s="71"/>
      <c r="C1272" s="71"/>
      <c r="D1272" s="71"/>
      <c r="E1272" s="71"/>
      <c r="F1272" s="71"/>
      <c r="G1272" s="71"/>
      <c r="H1272" s="71"/>
      <c r="I1272" s="71"/>
      <c r="J1272" s="71"/>
      <c r="K1272" s="71"/>
      <c r="L1272" s="71"/>
      <c r="M1272" s="13">
        <f>SUM(B1272:L1272)</f>
        <v>0</v>
      </c>
    </row>
    <row r="1273" spans="1:13" s="32" customFormat="1" ht="11.25">
      <c r="A1273" s="39">
        <f>+A1271+1</f>
        <v>376</v>
      </c>
      <c r="B1273" s="77" t="s">
        <v>87</v>
      </c>
      <c r="C1273" s="78"/>
      <c r="D1273" s="13" t="s">
        <v>86</v>
      </c>
      <c r="E1273" s="78"/>
      <c r="F1273" s="13" t="s">
        <v>89</v>
      </c>
      <c r="G1273" s="181"/>
      <c r="H1273" s="181"/>
      <c r="I1273" s="79" t="s">
        <v>90</v>
      </c>
      <c r="J1273" s="181"/>
      <c r="K1273" s="181"/>
      <c r="L1273" s="181"/>
      <c r="M1273" s="181"/>
    </row>
    <row r="1274" spans="1:13" s="32" customFormat="1" ht="11.25">
      <c r="A1274" s="17"/>
      <c r="B1274" s="71"/>
      <c r="C1274" s="71"/>
      <c r="D1274" s="71"/>
      <c r="E1274" s="71"/>
      <c r="F1274" s="71"/>
      <c r="G1274" s="71"/>
      <c r="H1274" s="71"/>
      <c r="I1274" s="71"/>
      <c r="J1274" s="71"/>
      <c r="K1274" s="71"/>
      <c r="L1274" s="71"/>
      <c r="M1274" s="13">
        <f>SUM(B1274:L1274)</f>
        <v>0</v>
      </c>
    </row>
    <row r="1275" spans="1:13" s="32" customFormat="1" ht="11.25">
      <c r="A1275" s="39">
        <f>+A1273+1</f>
        <v>377</v>
      </c>
      <c r="B1275" s="77" t="s">
        <v>87</v>
      </c>
      <c r="C1275" s="78"/>
      <c r="D1275" s="13" t="s">
        <v>86</v>
      </c>
      <c r="E1275" s="78"/>
      <c r="F1275" s="13" t="s">
        <v>89</v>
      </c>
      <c r="G1275" s="181"/>
      <c r="H1275" s="181"/>
      <c r="I1275" s="79" t="s">
        <v>90</v>
      </c>
      <c r="J1275" s="181"/>
      <c r="K1275" s="181"/>
      <c r="L1275" s="181"/>
      <c r="M1275" s="181"/>
    </row>
    <row r="1276" spans="1:13" s="32" customFormat="1" ht="11.25">
      <c r="A1276" s="17"/>
      <c r="B1276" s="71"/>
      <c r="C1276" s="71"/>
      <c r="D1276" s="71"/>
      <c r="E1276" s="71"/>
      <c r="F1276" s="71"/>
      <c r="G1276" s="71"/>
      <c r="H1276" s="71"/>
      <c r="I1276" s="71"/>
      <c r="J1276" s="71"/>
      <c r="K1276" s="71"/>
      <c r="L1276" s="71"/>
      <c r="M1276" s="13">
        <f>SUM(B1276:L1276)</f>
        <v>0</v>
      </c>
    </row>
    <row r="1277" spans="1:13" s="32" customFormat="1" ht="11.25">
      <c r="A1277" s="39">
        <f>+A1275+1</f>
        <v>378</v>
      </c>
      <c r="B1277" s="77" t="s">
        <v>87</v>
      </c>
      <c r="C1277" s="78"/>
      <c r="D1277" s="13" t="s">
        <v>86</v>
      </c>
      <c r="E1277" s="78"/>
      <c r="F1277" s="13" t="s">
        <v>89</v>
      </c>
      <c r="G1277" s="181"/>
      <c r="H1277" s="181"/>
      <c r="I1277" s="79" t="s">
        <v>90</v>
      </c>
      <c r="J1277" s="181"/>
      <c r="K1277" s="181"/>
      <c r="L1277" s="181"/>
      <c r="M1277" s="181"/>
    </row>
    <row r="1278" spans="1:13" s="32" customFormat="1" ht="11.25">
      <c r="A1278" s="17"/>
      <c r="B1278" s="71"/>
      <c r="C1278" s="71"/>
      <c r="D1278" s="71"/>
      <c r="E1278" s="71"/>
      <c r="F1278" s="71"/>
      <c r="G1278" s="71"/>
      <c r="H1278" s="71"/>
      <c r="I1278" s="71"/>
      <c r="J1278" s="71"/>
      <c r="K1278" s="71"/>
      <c r="L1278" s="71"/>
      <c r="M1278" s="13">
        <f>SUM(B1278:L1278)</f>
        <v>0</v>
      </c>
    </row>
    <row r="1279" spans="1:13" s="32" customFormat="1" ht="11.25">
      <c r="A1279" s="39">
        <f>+A1277+1</f>
        <v>379</v>
      </c>
      <c r="B1279" s="77" t="s">
        <v>87</v>
      </c>
      <c r="C1279" s="78"/>
      <c r="D1279" s="13" t="s">
        <v>86</v>
      </c>
      <c r="E1279" s="78"/>
      <c r="F1279" s="13" t="s">
        <v>89</v>
      </c>
      <c r="G1279" s="181"/>
      <c r="H1279" s="181"/>
      <c r="I1279" s="79" t="s">
        <v>90</v>
      </c>
      <c r="J1279" s="181"/>
      <c r="K1279" s="181"/>
      <c r="L1279" s="181"/>
      <c r="M1279" s="181"/>
    </row>
    <row r="1280" spans="1:13" s="32" customFormat="1" ht="11.25">
      <c r="A1280" s="17"/>
      <c r="B1280" s="71"/>
      <c r="C1280" s="71"/>
      <c r="D1280" s="71"/>
      <c r="E1280" s="71"/>
      <c r="F1280" s="71"/>
      <c r="G1280" s="71"/>
      <c r="H1280" s="71"/>
      <c r="I1280" s="71"/>
      <c r="J1280" s="71"/>
      <c r="K1280" s="71"/>
      <c r="L1280" s="71"/>
      <c r="M1280" s="13">
        <f>SUM(B1280:L1280)</f>
        <v>0</v>
      </c>
    </row>
    <row r="1281" spans="1:13" s="32" customFormat="1" ht="11.25">
      <c r="A1281" s="39">
        <f>+A1279+1</f>
        <v>380</v>
      </c>
      <c r="B1281" s="77" t="s">
        <v>87</v>
      </c>
      <c r="C1281" s="78"/>
      <c r="D1281" s="13" t="s">
        <v>86</v>
      </c>
      <c r="E1281" s="78"/>
      <c r="F1281" s="13" t="s">
        <v>89</v>
      </c>
      <c r="G1281" s="181"/>
      <c r="H1281" s="181"/>
      <c r="I1281" s="79" t="s">
        <v>90</v>
      </c>
      <c r="J1281" s="181"/>
      <c r="K1281" s="181"/>
      <c r="L1281" s="181"/>
      <c r="M1281" s="181"/>
    </row>
    <row r="1282" spans="1:13" s="33" customFormat="1" ht="11.25">
      <c r="A1282" s="17"/>
      <c r="B1282" s="71"/>
      <c r="C1282" s="71"/>
      <c r="D1282" s="71"/>
      <c r="E1282" s="71"/>
      <c r="F1282" s="71"/>
      <c r="G1282" s="71"/>
      <c r="H1282" s="71"/>
      <c r="I1282" s="71"/>
      <c r="J1282" s="71"/>
      <c r="K1282" s="71"/>
      <c r="L1282" s="71"/>
      <c r="M1282" s="13">
        <f>SUM(B1282:L1282)</f>
        <v>0</v>
      </c>
    </row>
    <row r="1283" spans="1:13" s="33" customFormat="1" ht="11.25">
      <c r="A1283" s="39">
        <f>+A1281+1</f>
        <v>381</v>
      </c>
      <c r="B1283" s="77" t="s">
        <v>87</v>
      </c>
      <c r="C1283" s="78"/>
      <c r="D1283" s="13" t="s">
        <v>86</v>
      </c>
      <c r="E1283" s="78"/>
      <c r="F1283" s="13" t="s">
        <v>89</v>
      </c>
      <c r="G1283" s="181"/>
      <c r="H1283" s="181"/>
      <c r="I1283" s="79" t="s">
        <v>90</v>
      </c>
      <c r="J1283" s="181"/>
      <c r="K1283" s="181"/>
      <c r="L1283" s="181"/>
      <c r="M1283" s="181"/>
    </row>
    <row r="1284" spans="1:13" s="33" customFormat="1" ht="11.25">
      <c r="A1284" s="17"/>
      <c r="B1284" s="71"/>
      <c r="C1284" s="71"/>
      <c r="D1284" s="71"/>
      <c r="E1284" s="71"/>
      <c r="F1284" s="71"/>
      <c r="G1284" s="71"/>
      <c r="H1284" s="71"/>
      <c r="I1284" s="71"/>
      <c r="J1284" s="71"/>
      <c r="K1284" s="71"/>
      <c r="L1284" s="71"/>
      <c r="M1284" s="13">
        <f>SUM(B1284:L1284)</f>
        <v>0</v>
      </c>
    </row>
    <row r="1285" spans="1:13" s="33" customFormat="1" ht="11.25">
      <c r="A1285" s="39">
        <f>+A1283+1</f>
        <v>382</v>
      </c>
      <c r="B1285" s="77" t="s">
        <v>87</v>
      </c>
      <c r="C1285" s="78"/>
      <c r="D1285" s="13" t="s">
        <v>86</v>
      </c>
      <c r="E1285" s="78"/>
      <c r="F1285" s="13" t="s">
        <v>89</v>
      </c>
      <c r="G1285" s="181"/>
      <c r="H1285" s="181"/>
      <c r="I1285" s="79" t="s">
        <v>90</v>
      </c>
      <c r="J1285" s="181"/>
      <c r="K1285" s="181"/>
      <c r="L1285" s="181"/>
      <c r="M1285" s="181"/>
    </row>
    <row r="1286" spans="1:13" s="33" customFormat="1" ht="11.25">
      <c r="A1286" s="17"/>
      <c r="B1286" s="71"/>
      <c r="C1286" s="71"/>
      <c r="D1286" s="71"/>
      <c r="E1286" s="71"/>
      <c r="F1286" s="71"/>
      <c r="G1286" s="71"/>
      <c r="H1286" s="71"/>
      <c r="I1286" s="71"/>
      <c r="J1286" s="71"/>
      <c r="K1286" s="71"/>
      <c r="L1286" s="71"/>
      <c r="M1286" s="13">
        <f>SUM(B1286:L1286)</f>
        <v>0</v>
      </c>
    </row>
    <row r="1287" spans="1:13" s="33" customFormat="1" ht="11.25">
      <c r="A1287" s="39">
        <f>+A1285+1</f>
        <v>383</v>
      </c>
      <c r="B1287" s="77" t="s">
        <v>87</v>
      </c>
      <c r="C1287" s="78"/>
      <c r="D1287" s="13" t="s">
        <v>86</v>
      </c>
      <c r="E1287" s="78"/>
      <c r="F1287" s="13" t="s">
        <v>89</v>
      </c>
      <c r="G1287" s="181"/>
      <c r="H1287" s="181"/>
      <c r="I1287" s="79" t="s">
        <v>90</v>
      </c>
      <c r="J1287" s="181"/>
      <c r="K1287" s="181"/>
      <c r="L1287" s="181"/>
      <c r="M1287" s="181"/>
    </row>
    <row r="1288" spans="1:13" s="33" customFormat="1" ht="11.25">
      <c r="A1288" s="17"/>
      <c r="B1288" s="71"/>
      <c r="C1288" s="71"/>
      <c r="D1288" s="71"/>
      <c r="E1288" s="71"/>
      <c r="F1288" s="71"/>
      <c r="G1288" s="71"/>
      <c r="H1288" s="71"/>
      <c r="I1288" s="71"/>
      <c r="J1288" s="71"/>
      <c r="K1288" s="71"/>
      <c r="L1288" s="71"/>
      <c r="M1288" s="13">
        <f>SUM(B1288:L1288)</f>
        <v>0</v>
      </c>
    </row>
    <row r="1289" spans="1:13" s="33" customFormat="1" ht="11.25">
      <c r="A1289" s="39">
        <f>+A1287+1</f>
        <v>384</v>
      </c>
      <c r="B1289" s="77" t="s">
        <v>87</v>
      </c>
      <c r="C1289" s="78"/>
      <c r="D1289" s="13" t="s">
        <v>86</v>
      </c>
      <c r="E1289" s="78"/>
      <c r="F1289" s="13" t="s">
        <v>89</v>
      </c>
      <c r="G1289" s="181"/>
      <c r="H1289" s="181"/>
      <c r="I1289" s="79" t="s">
        <v>90</v>
      </c>
      <c r="J1289" s="181"/>
      <c r="K1289" s="181"/>
      <c r="L1289" s="181"/>
      <c r="M1289" s="181"/>
    </row>
    <row r="1290" spans="1:13" s="33" customFormat="1" ht="11.25">
      <c r="A1290" s="17"/>
      <c r="B1290" s="71"/>
      <c r="C1290" s="71"/>
      <c r="D1290" s="71"/>
      <c r="E1290" s="71"/>
      <c r="F1290" s="71"/>
      <c r="G1290" s="71"/>
      <c r="H1290" s="71"/>
      <c r="I1290" s="71"/>
      <c r="J1290" s="71"/>
      <c r="K1290" s="71"/>
      <c r="L1290" s="71"/>
      <c r="M1290" s="13">
        <f>SUM(B1290:L1290)</f>
        <v>0</v>
      </c>
    </row>
    <row r="1291" spans="1:13" s="33" customFormat="1" ht="11.25">
      <c r="A1291" s="39">
        <f>+A1289+1</f>
        <v>385</v>
      </c>
      <c r="B1291" s="77" t="s">
        <v>87</v>
      </c>
      <c r="C1291" s="78"/>
      <c r="D1291" s="13" t="s">
        <v>86</v>
      </c>
      <c r="E1291" s="78"/>
      <c r="F1291" s="13" t="s">
        <v>89</v>
      </c>
      <c r="G1291" s="181"/>
      <c r="H1291" s="181"/>
      <c r="I1291" s="79" t="s">
        <v>90</v>
      </c>
      <c r="J1291" s="181"/>
      <c r="K1291" s="181"/>
      <c r="L1291" s="181"/>
      <c r="M1291" s="181"/>
    </row>
    <row r="1292" spans="1:13" s="33" customFormat="1" ht="11.25">
      <c r="A1292" s="18"/>
      <c r="B1292" s="71"/>
      <c r="C1292" s="71"/>
      <c r="D1292" s="71"/>
      <c r="E1292" s="71"/>
      <c r="F1292" s="71"/>
      <c r="G1292" s="71"/>
      <c r="H1292" s="71"/>
      <c r="I1292" s="71"/>
      <c r="J1292" s="71"/>
      <c r="K1292" s="71"/>
      <c r="L1292" s="71"/>
      <c r="M1292" s="13">
        <f>SUM(B1292:L1292)</f>
        <v>0</v>
      </c>
    </row>
    <row r="1293" spans="1:13" s="33" customFormat="1" ht="11.25">
      <c r="A1293" s="12" t="s">
        <v>62</v>
      </c>
      <c r="B1293" s="35">
        <f aca="true" t="shared" si="68" ref="B1293:M1293">SUM(B1270:B1292)</f>
        <v>0</v>
      </c>
      <c r="C1293" s="35">
        <f t="shared" si="68"/>
        <v>0</v>
      </c>
      <c r="D1293" s="35">
        <f t="shared" si="68"/>
        <v>0</v>
      </c>
      <c r="E1293" s="35">
        <f t="shared" si="68"/>
        <v>0</v>
      </c>
      <c r="F1293" s="35">
        <f t="shared" si="68"/>
        <v>0</v>
      </c>
      <c r="G1293" s="35">
        <f t="shared" si="68"/>
        <v>0</v>
      </c>
      <c r="H1293" s="35">
        <f t="shared" si="68"/>
        <v>0</v>
      </c>
      <c r="I1293" s="35">
        <f t="shared" si="68"/>
        <v>0</v>
      </c>
      <c r="J1293" s="35">
        <f t="shared" si="68"/>
        <v>0</v>
      </c>
      <c r="K1293" s="35">
        <f t="shared" si="68"/>
        <v>0</v>
      </c>
      <c r="L1293" s="35">
        <f t="shared" si="68"/>
        <v>0</v>
      </c>
      <c r="M1293" s="35">
        <f t="shared" si="68"/>
        <v>0</v>
      </c>
    </row>
    <row r="1294" spans="1:12" s="33" customFormat="1" ht="11.25">
      <c r="A1294" s="8"/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</row>
    <row r="1295" spans="1:12" s="33" customFormat="1" ht="11.25">
      <c r="A1295" s="8"/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</row>
    <row r="1296" spans="1:13" s="29" customFormat="1" ht="15">
      <c r="A1296" s="36"/>
      <c r="B1296" s="27"/>
      <c r="C1296" s="27"/>
      <c r="D1296" s="27"/>
      <c r="E1296" s="27"/>
      <c r="F1296" s="27"/>
      <c r="G1296" s="27"/>
      <c r="H1296" s="27"/>
      <c r="I1296" s="27"/>
      <c r="J1296" s="27"/>
      <c r="K1296" s="27"/>
      <c r="L1296" s="27"/>
      <c r="M1296" s="28"/>
    </row>
    <row r="1297" spans="1:13" s="29" customFormat="1" ht="15">
      <c r="A1297" s="218" t="s">
        <v>72</v>
      </c>
      <c r="B1297" s="218"/>
      <c r="C1297" s="218"/>
      <c r="D1297" s="218"/>
      <c r="E1297" s="28" t="s">
        <v>66</v>
      </c>
      <c r="F1297" s="26">
        <f>+F1260</f>
        <v>42736</v>
      </c>
      <c r="G1297" s="28" t="s">
        <v>67</v>
      </c>
      <c r="H1297" s="26">
        <f>+H1260</f>
        <v>43100</v>
      </c>
      <c r="I1297" s="27"/>
      <c r="J1297" s="27"/>
      <c r="K1297" s="27"/>
      <c r="L1297" s="27"/>
      <c r="M1297" s="28"/>
    </row>
    <row r="1298" spans="1:13" s="29" customFormat="1" ht="15">
      <c r="A1298" s="36"/>
      <c r="B1298" s="27"/>
      <c r="C1298" s="27"/>
      <c r="D1298" s="27"/>
      <c r="E1298" s="27"/>
      <c r="F1298" s="27"/>
      <c r="G1298" s="27"/>
      <c r="H1298" s="27"/>
      <c r="I1298" s="27"/>
      <c r="J1298" s="27"/>
      <c r="K1298" s="27"/>
      <c r="L1298" s="27"/>
      <c r="M1298" s="28"/>
    </row>
    <row r="1299" spans="1:13" s="29" customFormat="1" ht="15">
      <c r="A1299" s="215" t="s">
        <v>0</v>
      </c>
      <c r="B1299" s="215"/>
      <c r="C1299" s="216" t="str">
        <f>+C1262</f>
        <v>UDRUGA PROBA</v>
      </c>
      <c r="D1299" s="217"/>
      <c r="E1299" s="217"/>
      <c r="F1299" s="27"/>
      <c r="G1299" s="215" t="s">
        <v>2</v>
      </c>
      <c r="H1299" s="215"/>
      <c r="I1299" s="216" t="str">
        <f>+I1262</f>
        <v>123456</v>
      </c>
      <c r="J1299" s="217"/>
      <c r="K1299" s="217"/>
      <c r="L1299" s="27"/>
      <c r="M1299" s="28"/>
    </row>
    <row r="1300" spans="1:13" s="29" customFormat="1" ht="15">
      <c r="A1300" s="215" t="s">
        <v>3</v>
      </c>
      <c r="B1300" s="215"/>
      <c r="C1300" s="216" t="str">
        <f>+C1263</f>
        <v>47000</v>
      </c>
      <c r="D1300" s="217"/>
      <c r="E1300" s="217"/>
      <c r="F1300" s="27"/>
      <c r="G1300" s="215" t="s">
        <v>64</v>
      </c>
      <c r="H1300" s="215"/>
      <c r="I1300" s="216" t="str">
        <f>+I1263</f>
        <v>HR1210010051863000160</v>
      </c>
      <c r="J1300" s="217"/>
      <c r="K1300" s="217"/>
      <c r="L1300" s="27"/>
      <c r="M1300" s="28"/>
    </row>
    <row r="1301" spans="1:13" s="29" customFormat="1" ht="15">
      <c r="A1301" s="215" t="s">
        <v>4</v>
      </c>
      <c r="B1301" s="215"/>
      <c r="C1301" s="216" t="str">
        <f>+C1264</f>
        <v>KARLOVAC</v>
      </c>
      <c r="D1301" s="217"/>
      <c r="E1301" s="217"/>
      <c r="F1301" s="27"/>
      <c r="G1301" s="215" t="s">
        <v>5</v>
      </c>
      <c r="H1301" s="215"/>
      <c r="I1301" s="216" t="str">
        <f>+I1264</f>
        <v>4311</v>
      </c>
      <c r="J1301" s="217"/>
      <c r="K1301" s="217"/>
      <c r="L1301" s="27"/>
      <c r="M1301" s="28"/>
    </row>
    <row r="1302" spans="1:13" s="29" customFormat="1" ht="15">
      <c r="A1302" s="215" t="s">
        <v>63</v>
      </c>
      <c r="B1302" s="215"/>
      <c r="C1302" s="216" t="str">
        <f>+C1265</f>
        <v>=+PODACI!B22</v>
      </c>
      <c r="D1302" s="217"/>
      <c r="E1302" s="217"/>
      <c r="F1302" s="27"/>
      <c r="G1302" s="215" t="s">
        <v>59</v>
      </c>
      <c r="H1302" s="215"/>
      <c r="I1302" s="216" t="str">
        <f>+I1265</f>
        <v>179</v>
      </c>
      <c r="J1302" s="217"/>
      <c r="K1302" s="217"/>
      <c r="L1302" s="27"/>
      <c r="M1302" s="28"/>
    </row>
    <row r="1303" spans="1:13" s="29" customFormat="1" ht="15">
      <c r="A1303" s="215" t="s">
        <v>1</v>
      </c>
      <c r="B1303" s="215"/>
      <c r="C1303" s="216" t="str">
        <f>+C1266</f>
        <v>91184883380</v>
      </c>
      <c r="D1303" s="217"/>
      <c r="E1303" s="28" t="s">
        <v>84</v>
      </c>
      <c r="F1303" s="37" t="str">
        <f>+F1266</f>
        <v>91232123</v>
      </c>
      <c r="G1303" s="215" t="s">
        <v>6</v>
      </c>
      <c r="H1303" s="215"/>
      <c r="I1303" s="216" t="str">
        <f>+I1266</f>
        <v>04</v>
      </c>
      <c r="J1303" s="217"/>
      <c r="K1303" s="217"/>
      <c r="L1303" s="27"/>
      <c r="M1303" s="28"/>
    </row>
    <row r="1304" spans="1:12" s="5" customFormat="1" ht="7.5" customHeight="1">
      <c r="A1304" s="179"/>
      <c r="B1304" s="179"/>
      <c r="C1304" s="179"/>
      <c r="D1304" s="179"/>
      <c r="E1304" s="179"/>
      <c r="F1304" s="179"/>
      <c r="G1304" s="179"/>
      <c r="H1304" s="179"/>
      <c r="I1304" s="179"/>
      <c r="J1304" s="179"/>
      <c r="K1304" s="9"/>
      <c r="L1304" s="9"/>
    </row>
    <row r="1305" spans="1:13" s="30" customFormat="1" ht="11.25" customHeight="1">
      <c r="A1305" s="201" t="s">
        <v>60</v>
      </c>
      <c r="B1305" s="185" t="s">
        <v>68</v>
      </c>
      <c r="C1305" s="185"/>
      <c r="D1305" s="185" t="s">
        <v>35</v>
      </c>
      <c r="E1305" s="184" t="s">
        <v>36</v>
      </c>
      <c r="F1305" s="184" t="s">
        <v>70</v>
      </c>
      <c r="G1305" s="185" t="s">
        <v>38</v>
      </c>
      <c r="H1305" s="185" t="s">
        <v>39</v>
      </c>
      <c r="I1305" s="184" t="s">
        <v>40</v>
      </c>
      <c r="J1305" s="184" t="s">
        <v>42</v>
      </c>
      <c r="K1305" s="184" t="s">
        <v>44</v>
      </c>
      <c r="L1305" s="185" t="s">
        <v>46</v>
      </c>
      <c r="M1305" s="186" t="s">
        <v>71</v>
      </c>
    </row>
    <row r="1306" spans="1:13" s="31" customFormat="1" ht="72" customHeight="1">
      <c r="A1306" s="201"/>
      <c r="B1306" s="10" t="s">
        <v>69</v>
      </c>
      <c r="C1306" s="10" t="s">
        <v>34</v>
      </c>
      <c r="D1306" s="185"/>
      <c r="E1306" s="184"/>
      <c r="F1306" s="184"/>
      <c r="G1306" s="185"/>
      <c r="H1306" s="185"/>
      <c r="I1306" s="184"/>
      <c r="J1306" s="184"/>
      <c r="K1306" s="184"/>
      <c r="L1306" s="185"/>
      <c r="M1306" s="186"/>
    </row>
    <row r="1307" spans="1:13" s="32" customFormat="1" ht="11.25">
      <c r="A1307" s="14"/>
      <c r="B1307" s="15">
        <f>+B1293</f>
        <v>0</v>
      </c>
      <c r="C1307" s="15">
        <f aca="true" t="shared" si="69" ref="C1307:M1307">+C1293</f>
        <v>0</v>
      </c>
      <c r="D1307" s="15">
        <f t="shared" si="69"/>
        <v>0</v>
      </c>
      <c r="E1307" s="15">
        <f t="shared" si="69"/>
        <v>0</v>
      </c>
      <c r="F1307" s="15">
        <f t="shared" si="69"/>
        <v>0</v>
      </c>
      <c r="G1307" s="15">
        <f t="shared" si="69"/>
        <v>0</v>
      </c>
      <c r="H1307" s="15">
        <f t="shared" si="69"/>
        <v>0</v>
      </c>
      <c r="I1307" s="15">
        <f t="shared" si="69"/>
        <v>0</v>
      </c>
      <c r="J1307" s="15">
        <f t="shared" si="69"/>
        <v>0</v>
      </c>
      <c r="K1307" s="15">
        <f t="shared" si="69"/>
        <v>0</v>
      </c>
      <c r="L1307" s="15">
        <f t="shared" si="69"/>
        <v>0</v>
      </c>
      <c r="M1307" s="16">
        <f t="shared" si="69"/>
        <v>0</v>
      </c>
    </row>
    <row r="1308" spans="1:13" s="32" customFormat="1" ht="11.25">
      <c r="A1308" s="39">
        <f>+A1291+1</f>
        <v>386</v>
      </c>
      <c r="B1308" s="77" t="s">
        <v>87</v>
      </c>
      <c r="C1308" s="78"/>
      <c r="D1308" s="13" t="s">
        <v>86</v>
      </c>
      <c r="E1308" s="78"/>
      <c r="F1308" s="13" t="s">
        <v>89</v>
      </c>
      <c r="G1308" s="181"/>
      <c r="H1308" s="181"/>
      <c r="I1308" s="79" t="s">
        <v>90</v>
      </c>
      <c r="J1308" s="181"/>
      <c r="K1308" s="181"/>
      <c r="L1308" s="181"/>
      <c r="M1308" s="181"/>
    </row>
    <row r="1309" spans="1:13" s="32" customFormat="1" ht="11.25">
      <c r="A1309" s="17"/>
      <c r="B1309" s="71"/>
      <c r="C1309" s="71"/>
      <c r="D1309" s="71"/>
      <c r="E1309" s="71"/>
      <c r="F1309" s="71"/>
      <c r="G1309" s="71"/>
      <c r="H1309" s="71"/>
      <c r="I1309" s="71"/>
      <c r="J1309" s="71"/>
      <c r="K1309" s="71"/>
      <c r="L1309" s="71"/>
      <c r="M1309" s="13">
        <f>SUM(B1309:L1309)</f>
        <v>0</v>
      </c>
    </row>
    <row r="1310" spans="1:13" s="32" customFormat="1" ht="11.25">
      <c r="A1310" s="39">
        <f>+A1308+1</f>
        <v>387</v>
      </c>
      <c r="B1310" s="77" t="s">
        <v>87</v>
      </c>
      <c r="C1310" s="78"/>
      <c r="D1310" s="13" t="s">
        <v>86</v>
      </c>
      <c r="E1310" s="78"/>
      <c r="F1310" s="13" t="s">
        <v>89</v>
      </c>
      <c r="G1310" s="181"/>
      <c r="H1310" s="181"/>
      <c r="I1310" s="79" t="s">
        <v>90</v>
      </c>
      <c r="J1310" s="181"/>
      <c r="K1310" s="181"/>
      <c r="L1310" s="181"/>
      <c r="M1310" s="181"/>
    </row>
    <row r="1311" spans="1:13" s="32" customFormat="1" ht="11.25">
      <c r="A1311" s="17"/>
      <c r="B1311" s="71"/>
      <c r="C1311" s="71"/>
      <c r="D1311" s="71"/>
      <c r="E1311" s="71"/>
      <c r="F1311" s="71"/>
      <c r="G1311" s="71"/>
      <c r="H1311" s="71"/>
      <c r="I1311" s="71"/>
      <c r="J1311" s="71"/>
      <c r="K1311" s="71"/>
      <c r="L1311" s="71"/>
      <c r="M1311" s="13">
        <f>SUM(B1311:L1311)</f>
        <v>0</v>
      </c>
    </row>
    <row r="1312" spans="1:13" s="32" customFormat="1" ht="11.25">
      <c r="A1312" s="39">
        <f>+A1310+1</f>
        <v>388</v>
      </c>
      <c r="B1312" s="77" t="s">
        <v>87</v>
      </c>
      <c r="C1312" s="78"/>
      <c r="D1312" s="13" t="s">
        <v>86</v>
      </c>
      <c r="E1312" s="78"/>
      <c r="F1312" s="13" t="s">
        <v>89</v>
      </c>
      <c r="G1312" s="181"/>
      <c r="H1312" s="181"/>
      <c r="I1312" s="79" t="s">
        <v>90</v>
      </c>
      <c r="J1312" s="181"/>
      <c r="K1312" s="181"/>
      <c r="L1312" s="181"/>
      <c r="M1312" s="181"/>
    </row>
    <row r="1313" spans="1:13" s="32" customFormat="1" ht="11.25">
      <c r="A1313" s="17"/>
      <c r="B1313" s="71"/>
      <c r="C1313" s="71"/>
      <c r="D1313" s="71"/>
      <c r="E1313" s="71"/>
      <c r="F1313" s="71"/>
      <c r="G1313" s="71"/>
      <c r="H1313" s="71"/>
      <c r="I1313" s="71"/>
      <c r="J1313" s="71"/>
      <c r="K1313" s="71"/>
      <c r="L1313" s="71"/>
      <c r="M1313" s="13">
        <f>SUM(B1313:L1313)</f>
        <v>0</v>
      </c>
    </row>
    <row r="1314" spans="1:13" s="32" customFormat="1" ht="11.25">
      <c r="A1314" s="39">
        <f>+A1312+1</f>
        <v>389</v>
      </c>
      <c r="B1314" s="77" t="s">
        <v>87</v>
      </c>
      <c r="C1314" s="78"/>
      <c r="D1314" s="13" t="s">
        <v>86</v>
      </c>
      <c r="E1314" s="78"/>
      <c r="F1314" s="13" t="s">
        <v>89</v>
      </c>
      <c r="G1314" s="181"/>
      <c r="H1314" s="181"/>
      <c r="I1314" s="79" t="s">
        <v>90</v>
      </c>
      <c r="J1314" s="181"/>
      <c r="K1314" s="181"/>
      <c r="L1314" s="181"/>
      <c r="M1314" s="181"/>
    </row>
    <row r="1315" spans="1:13" s="32" customFormat="1" ht="11.25">
      <c r="A1315" s="17"/>
      <c r="B1315" s="71"/>
      <c r="C1315" s="71"/>
      <c r="D1315" s="71"/>
      <c r="E1315" s="71"/>
      <c r="F1315" s="71"/>
      <c r="G1315" s="71"/>
      <c r="H1315" s="71"/>
      <c r="I1315" s="71"/>
      <c r="J1315" s="71"/>
      <c r="K1315" s="71"/>
      <c r="L1315" s="71"/>
      <c r="M1315" s="13">
        <f>SUM(B1315:L1315)</f>
        <v>0</v>
      </c>
    </row>
    <row r="1316" spans="1:13" s="32" customFormat="1" ht="11.25">
      <c r="A1316" s="39">
        <f>+A1314+1</f>
        <v>390</v>
      </c>
      <c r="B1316" s="77" t="s">
        <v>87</v>
      </c>
      <c r="C1316" s="78"/>
      <c r="D1316" s="13" t="s">
        <v>86</v>
      </c>
      <c r="E1316" s="78"/>
      <c r="F1316" s="13" t="s">
        <v>89</v>
      </c>
      <c r="G1316" s="181"/>
      <c r="H1316" s="181"/>
      <c r="I1316" s="79" t="s">
        <v>90</v>
      </c>
      <c r="J1316" s="181"/>
      <c r="K1316" s="181"/>
      <c r="L1316" s="181"/>
      <c r="M1316" s="181"/>
    </row>
    <row r="1317" spans="1:13" s="32" customFormat="1" ht="11.25">
      <c r="A1317" s="17"/>
      <c r="B1317" s="71"/>
      <c r="C1317" s="71"/>
      <c r="D1317" s="71"/>
      <c r="E1317" s="71"/>
      <c r="F1317" s="71"/>
      <c r="G1317" s="71"/>
      <c r="H1317" s="71"/>
      <c r="I1317" s="71"/>
      <c r="J1317" s="71"/>
      <c r="K1317" s="71"/>
      <c r="L1317" s="71"/>
      <c r="M1317" s="13">
        <f>SUM(B1317:L1317)</f>
        <v>0</v>
      </c>
    </row>
    <row r="1318" spans="1:13" s="32" customFormat="1" ht="11.25">
      <c r="A1318" s="39">
        <f>+A1316+1</f>
        <v>391</v>
      </c>
      <c r="B1318" s="77" t="s">
        <v>87</v>
      </c>
      <c r="C1318" s="78"/>
      <c r="D1318" s="13" t="s">
        <v>86</v>
      </c>
      <c r="E1318" s="78"/>
      <c r="F1318" s="13" t="s">
        <v>89</v>
      </c>
      <c r="G1318" s="181"/>
      <c r="H1318" s="181"/>
      <c r="I1318" s="79" t="s">
        <v>90</v>
      </c>
      <c r="J1318" s="181"/>
      <c r="K1318" s="181"/>
      <c r="L1318" s="181"/>
      <c r="M1318" s="181"/>
    </row>
    <row r="1319" spans="1:13" s="33" customFormat="1" ht="11.25">
      <c r="A1319" s="17"/>
      <c r="B1319" s="71"/>
      <c r="C1319" s="71"/>
      <c r="D1319" s="71"/>
      <c r="E1319" s="71"/>
      <c r="F1319" s="71"/>
      <c r="G1319" s="71"/>
      <c r="H1319" s="71"/>
      <c r="I1319" s="71"/>
      <c r="J1319" s="71"/>
      <c r="K1319" s="71"/>
      <c r="L1319" s="71"/>
      <c r="M1319" s="13">
        <f>SUM(B1319:L1319)</f>
        <v>0</v>
      </c>
    </row>
    <row r="1320" spans="1:13" s="33" customFormat="1" ht="11.25">
      <c r="A1320" s="39">
        <f>+A1318+1</f>
        <v>392</v>
      </c>
      <c r="B1320" s="77" t="s">
        <v>87</v>
      </c>
      <c r="C1320" s="78"/>
      <c r="D1320" s="13" t="s">
        <v>86</v>
      </c>
      <c r="E1320" s="78"/>
      <c r="F1320" s="13" t="s">
        <v>89</v>
      </c>
      <c r="G1320" s="181"/>
      <c r="H1320" s="181"/>
      <c r="I1320" s="79" t="s">
        <v>90</v>
      </c>
      <c r="J1320" s="181"/>
      <c r="K1320" s="181"/>
      <c r="L1320" s="181"/>
      <c r="M1320" s="181"/>
    </row>
    <row r="1321" spans="1:13" s="33" customFormat="1" ht="11.25">
      <c r="A1321" s="17"/>
      <c r="B1321" s="71"/>
      <c r="C1321" s="71"/>
      <c r="D1321" s="71"/>
      <c r="E1321" s="71"/>
      <c r="F1321" s="71"/>
      <c r="G1321" s="71"/>
      <c r="H1321" s="71"/>
      <c r="I1321" s="71"/>
      <c r="J1321" s="71"/>
      <c r="K1321" s="71"/>
      <c r="L1321" s="71"/>
      <c r="M1321" s="13">
        <f>SUM(B1321:L1321)</f>
        <v>0</v>
      </c>
    </row>
    <row r="1322" spans="1:13" s="33" customFormat="1" ht="11.25">
      <c r="A1322" s="39">
        <f>+A1320+1</f>
        <v>393</v>
      </c>
      <c r="B1322" s="77" t="s">
        <v>87</v>
      </c>
      <c r="C1322" s="78"/>
      <c r="D1322" s="13" t="s">
        <v>86</v>
      </c>
      <c r="E1322" s="78"/>
      <c r="F1322" s="13" t="s">
        <v>89</v>
      </c>
      <c r="G1322" s="181"/>
      <c r="H1322" s="181"/>
      <c r="I1322" s="79" t="s">
        <v>90</v>
      </c>
      <c r="J1322" s="181"/>
      <c r="K1322" s="181"/>
      <c r="L1322" s="181"/>
      <c r="M1322" s="181"/>
    </row>
    <row r="1323" spans="1:13" s="33" customFormat="1" ht="11.25">
      <c r="A1323" s="17"/>
      <c r="B1323" s="71"/>
      <c r="C1323" s="71"/>
      <c r="D1323" s="71"/>
      <c r="E1323" s="71"/>
      <c r="F1323" s="71"/>
      <c r="G1323" s="71"/>
      <c r="H1323" s="71"/>
      <c r="I1323" s="71"/>
      <c r="J1323" s="71"/>
      <c r="K1323" s="71"/>
      <c r="L1323" s="71"/>
      <c r="M1323" s="13">
        <f>SUM(B1323:L1323)</f>
        <v>0</v>
      </c>
    </row>
    <row r="1324" spans="1:13" s="33" customFormat="1" ht="11.25">
      <c r="A1324" s="39">
        <f>+A1322+1</f>
        <v>394</v>
      </c>
      <c r="B1324" s="77" t="s">
        <v>87</v>
      </c>
      <c r="C1324" s="78"/>
      <c r="D1324" s="13" t="s">
        <v>86</v>
      </c>
      <c r="E1324" s="78"/>
      <c r="F1324" s="13" t="s">
        <v>89</v>
      </c>
      <c r="G1324" s="181"/>
      <c r="H1324" s="181"/>
      <c r="I1324" s="79" t="s">
        <v>90</v>
      </c>
      <c r="J1324" s="181"/>
      <c r="K1324" s="181"/>
      <c r="L1324" s="181"/>
      <c r="M1324" s="181"/>
    </row>
    <row r="1325" spans="1:13" s="33" customFormat="1" ht="11.25">
      <c r="A1325" s="17"/>
      <c r="B1325" s="71"/>
      <c r="C1325" s="71"/>
      <c r="D1325" s="71"/>
      <c r="E1325" s="71"/>
      <c r="F1325" s="71"/>
      <c r="G1325" s="71"/>
      <c r="H1325" s="71"/>
      <c r="I1325" s="71"/>
      <c r="J1325" s="71"/>
      <c r="K1325" s="71"/>
      <c r="L1325" s="71"/>
      <c r="M1325" s="13">
        <f>SUM(B1325:L1325)</f>
        <v>0</v>
      </c>
    </row>
    <row r="1326" spans="1:13" s="33" customFormat="1" ht="11.25">
      <c r="A1326" s="39">
        <f>+A1324+1</f>
        <v>395</v>
      </c>
      <c r="B1326" s="77" t="s">
        <v>87</v>
      </c>
      <c r="C1326" s="78"/>
      <c r="D1326" s="13" t="s">
        <v>86</v>
      </c>
      <c r="E1326" s="78"/>
      <c r="F1326" s="13" t="s">
        <v>89</v>
      </c>
      <c r="G1326" s="181"/>
      <c r="H1326" s="181"/>
      <c r="I1326" s="79" t="s">
        <v>90</v>
      </c>
      <c r="J1326" s="181"/>
      <c r="K1326" s="181"/>
      <c r="L1326" s="181"/>
      <c r="M1326" s="181"/>
    </row>
    <row r="1327" spans="1:13" s="33" customFormat="1" ht="11.25">
      <c r="A1327" s="17"/>
      <c r="B1327" s="71"/>
      <c r="C1327" s="71"/>
      <c r="D1327" s="71"/>
      <c r="E1327" s="71"/>
      <c r="F1327" s="71"/>
      <c r="G1327" s="71"/>
      <c r="H1327" s="71"/>
      <c r="I1327" s="71"/>
      <c r="J1327" s="71"/>
      <c r="K1327" s="71"/>
      <c r="L1327" s="71"/>
      <c r="M1327" s="13">
        <f>SUM(B1327:L1327)</f>
        <v>0</v>
      </c>
    </row>
    <row r="1328" spans="1:13" s="33" customFormat="1" ht="11.25">
      <c r="A1328" s="39">
        <f>+A1326+1</f>
        <v>396</v>
      </c>
      <c r="B1328" s="77" t="s">
        <v>87</v>
      </c>
      <c r="C1328" s="78"/>
      <c r="D1328" s="13" t="s">
        <v>86</v>
      </c>
      <c r="E1328" s="78"/>
      <c r="F1328" s="13" t="s">
        <v>89</v>
      </c>
      <c r="G1328" s="181"/>
      <c r="H1328" s="181"/>
      <c r="I1328" s="79" t="s">
        <v>90</v>
      </c>
      <c r="J1328" s="181"/>
      <c r="K1328" s="181"/>
      <c r="L1328" s="181"/>
      <c r="M1328" s="181"/>
    </row>
    <row r="1329" spans="1:13" s="33" customFormat="1" ht="11.25">
      <c r="A1329" s="18"/>
      <c r="B1329" s="71"/>
      <c r="C1329" s="71"/>
      <c r="D1329" s="71"/>
      <c r="E1329" s="71"/>
      <c r="F1329" s="71"/>
      <c r="G1329" s="71"/>
      <c r="H1329" s="71"/>
      <c r="I1329" s="71"/>
      <c r="J1329" s="71"/>
      <c r="K1329" s="71"/>
      <c r="L1329" s="71"/>
      <c r="M1329" s="13">
        <f>SUM(B1329:L1329)</f>
        <v>0</v>
      </c>
    </row>
    <row r="1330" spans="1:13" s="33" customFormat="1" ht="11.25">
      <c r="A1330" s="12" t="s">
        <v>62</v>
      </c>
      <c r="B1330" s="35">
        <f aca="true" t="shared" si="70" ref="B1330:M1330">SUM(B1307:B1329)</f>
        <v>0</v>
      </c>
      <c r="C1330" s="35">
        <f t="shared" si="70"/>
        <v>0</v>
      </c>
      <c r="D1330" s="35">
        <f t="shared" si="70"/>
        <v>0</v>
      </c>
      <c r="E1330" s="35">
        <f t="shared" si="70"/>
        <v>0</v>
      </c>
      <c r="F1330" s="35">
        <f t="shared" si="70"/>
        <v>0</v>
      </c>
      <c r="G1330" s="35">
        <f t="shared" si="70"/>
        <v>0</v>
      </c>
      <c r="H1330" s="35">
        <f t="shared" si="70"/>
        <v>0</v>
      </c>
      <c r="I1330" s="35">
        <f t="shared" si="70"/>
        <v>0</v>
      </c>
      <c r="J1330" s="35">
        <f t="shared" si="70"/>
        <v>0</v>
      </c>
      <c r="K1330" s="35">
        <f t="shared" si="70"/>
        <v>0</v>
      </c>
      <c r="L1330" s="35">
        <f t="shared" si="70"/>
        <v>0</v>
      </c>
      <c r="M1330" s="35">
        <f t="shared" si="70"/>
        <v>0</v>
      </c>
    </row>
    <row r="1331" spans="1:12" s="33" customFormat="1" ht="11.25">
      <c r="A1331" s="8"/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</row>
    <row r="1332" spans="1:12" s="33" customFormat="1" ht="11.25">
      <c r="A1332" s="8"/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</row>
  </sheetData>
  <sheetProtection/>
  <mergeCells count="2016">
    <mergeCell ref="C4:F4"/>
    <mergeCell ref="C5:F5"/>
    <mergeCell ref="C6:F6"/>
    <mergeCell ref="C7:F7"/>
    <mergeCell ref="A4:B4"/>
    <mergeCell ref="I10:I11"/>
    <mergeCell ref="J10:J11"/>
    <mergeCell ref="K10:K11"/>
    <mergeCell ref="I8:K8"/>
    <mergeCell ref="A9:J9"/>
    <mergeCell ref="G5:H5"/>
    <mergeCell ref="I5:K5"/>
    <mergeCell ref="C8:D8"/>
    <mergeCell ref="G13:H13"/>
    <mergeCell ref="I4:K4"/>
    <mergeCell ref="A10:A11"/>
    <mergeCell ref="D10:D11"/>
    <mergeCell ref="A7:B7"/>
    <mergeCell ref="G7:H7"/>
    <mergeCell ref="A5:B5"/>
    <mergeCell ref="G4:H4"/>
    <mergeCell ref="A6:B6"/>
    <mergeCell ref="G6:H6"/>
    <mergeCell ref="G70:H70"/>
    <mergeCell ref="G68:H68"/>
    <mergeCell ref="J70:M70"/>
    <mergeCell ref="A76:D76"/>
    <mergeCell ref="I6:K6"/>
    <mergeCell ref="C42:E42"/>
    <mergeCell ref="G42:H42"/>
    <mergeCell ref="I42:K42"/>
    <mergeCell ref="A43:B43"/>
    <mergeCell ref="H10:H11"/>
    <mergeCell ref="A120:J120"/>
    <mergeCell ref="A121:A122"/>
    <mergeCell ref="B121:C121"/>
    <mergeCell ref="D121:D122"/>
    <mergeCell ref="A78:B78"/>
    <mergeCell ref="C78:E78"/>
    <mergeCell ref="G78:H78"/>
    <mergeCell ref="I78:K78"/>
    <mergeCell ref="A79:B79"/>
    <mergeCell ref="C79:E79"/>
    <mergeCell ref="C190:E190"/>
    <mergeCell ref="G190:H190"/>
    <mergeCell ref="I190:K190"/>
    <mergeCell ref="A191:B191"/>
    <mergeCell ref="C191:E191"/>
    <mergeCell ref="G191:H191"/>
    <mergeCell ref="I191:K191"/>
    <mergeCell ref="I228:K228"/>
    <mergeCell ref="A224:D224"/>
    <mergeCell ref="A195:A196"/>
    <mergeCell ref="B195:C195"/>
    <mergeCell ref="D195:D196"/>
    <mergeCell ref="E195:E196"/>
    <mergeCell ref="I195:I196"/>
    <mergeCell ref="J195:J196"/>
    <mergeCell ref="K195:K196"/>
    <mergeCell ref="G202:H202"/>
    <mergeCell ref="A42:B42"/>
    <mergeCell ref="G286:H286"/>
    <mergeCell ref="G284:H284"/>
    <mergeCell ref="G255:H255"/>
    <mergeCell ref="G253:H253"/>
    <mergeCell ref="A228:B228"/>
    <mergeCell ref="C228:E228"/>
    <mergeCell ref="G228:H228"/>
    <mergeCell ref="A192:B192"/>
    <mergeCell ref="C192:E192"/>
    <mergeCell ref="M10:M11"/>
    <mergeCell ref="A2:D2"/>
    <mergeCell ref="B10:C10"/>
    <mergeCell ref="E10:E11"/>
    <mergeCell ref="F10:F11"/>
    <mergeCell ref="G10:G11"/>
    <mergeCell ref="L10:L11"/>
    <mergeCell ref="I7:K7"/>
    <mergeCell ref="A8:B8"/>
    <mergeCell ref="G8:H8"/>
    <mergeCell ref="C43:E43"/>
    <mergeCell ref="G43:H43"/>
    <mergeCell ref="I43:K43"/>
    <mergeCell ref="A44:B44"/>
    <mergeCell ref="C44:E44"/>
    <mergeCell ref="G44:H44"/>
    <mergeCell ref="I44:K44"/>
    <mergeCell ref="I45:K45"/>
    <mergeCell ref="A46:J46"/>
    <mergeCell ref="A47:A48"/>
    <mergeCell ref="B47:C47"/>
    <mergeCell ref="D47:D48"/>
    <mergeCell ref="E47:E48"/>
    <mergeCell ref="F47:F48"/>
    <mergeCell ref="C45:D45"/>
    <mergeCell ref="G52:H52"/>
    <mergeCell ref="J52:M52"/>
    <mergeCell ref="G54:H54"/>
    <mergeCell ref="J54:M54"/>
    <mergeCell ref="G47:G48"/>
    <mergeCell ref="H47:H48"/>
    <mergeCell ref="I47:I48"/>
    <mergeCell ref="J47:J48"/>
    <mergeCell ref="K47:K48"/>
    <mergeCell ref="L47:L48"/>
    <mergeCell ref="G79:H79"/>
    <mergeCell ref="I79:K79"/>
    <mergeCell ref="A80:B80"/>
    <mergeCell ref="C80:E80"/>
    <mergeCell ref="G80:H80"/>
    <mergeCell ref="I80:K80"/>
    <mergeCell ref="A83:J83"/>
    <mergeCell ref="A84:A85"/>
    <mergeCell ref="B84:C84"/>
    <mergeCell ref="D84:D85"/>
    <mergeCell ref="K84:K85"/>
    <mergeCell ref="L84:L85"/>
    <mergeCell ref="E84:E85"/>
    <mergeCell ref="F84:F85"/>
    <mergeCell ref="G84:G85"/>
    <mergeCell ref="H84:H85"/>
    <mergeCell ref="C115:E115"/>
    <mergeCell ref="G115:H115"/>
    <mergeCell ref="I115:K115"/>
    <mergeCell ref="A116:B116"/>
    <mergeCell ref="C116:E116"/>
    <mergeCell ref="G116:H116"/>
    <mergeCell ref="I116:K116"/>
    <mergeCell ref="C117:E117"/>
    <mergeCell ref="G117:H117"/>
    <mergeCell ref="I117:K117"/>
    <mergeCell ref="C153:E153"/>
    <mergeCell ref="G153:H153"/>
    <mergeCell ref="I153:K153"/>
    <mergeCell ref="C152:E152"/>
    <mergeCell ref="G152:H152"/>
    <mergeCell ref="G130:H130"/>
    <mergeCell ref="J130:M130"/>
    <mergeCell ref="A194:J194"/>
    <mergeCell ref="A189:B189"/>
    <mergeCell ref="C189:E189"/>
    <mergeCell ref="G189:H189"/>
    <mergeCell ref="I189:K189"/>
    <mergeCell ref="A156:B156"/>
    <mergeCell ref="C156:D156"/>
    <mergeCell ref="G156:H156"/>
    <mergeCell ref="I156:K156"/>
    <mergeCell ref="A190:B190"/>
    <mergeCell ref="G192:H192"/>
    <mergeCell ref="G401:H401"/>
    <mergeCell ref="A375:B375"/>
    <mergeCell ref="C375:E375"/>
    <mergeCell ref="G366:H366"/>
    <mergeCell ref="A337:B337"/>
    <mergeCell ref="C337:E337"/>
    <mergeCell ref="F195:F196"/>
    <mergeCell ref="G195:G196"/>
    <mergeCell ref="H195:H196"/>
    <mergeCell ref="A449:B449"/>
    <mergeCell ref="C449:E449"/>
    <mergeCell ref="G440:H440"/>
    <mergeCell ref="G438:H438"/>
    <mergeCell ref="A412:B412"/>
    <mergeCell ref="C412:E412"/>
    <mergeCell ref="G412:H412"/>
    <mergeCell ref="A415:B415"/>
    <mergeCell ref="C415:D415"/>
    <mergeCell ref="G415:H415"/>
    <mergeCell ref="A486:B486"/>
    <mergeCell ref="C486:E486"/>
    <mergeCell ref="G486:H486"/>
    <mergeCell ref="I486:K486"/>
    <mergeCell ref="A487:B487"/>
    <mergeCell ref="C487:E487"/>
    <mergeCell ref="G551:H551"/>
    <mergeCell ref="J551:M551"/>
    <mergeCell ref="G549:H549"/>
    <mergeCell ref="J549:M549"/>
    <mergeCell ref="G547:H547"/>
    <mergeCell ref="G545:H545"/>
    <mergeCell ref="G588:H588"/>
    <mergeCell ref="J588:M588"/>
    <mergeCell ref="G584:H584"/>
    <mergeCell ref="G582:H582"/>
    <mergeCell ref="I598:K598"/>
    <mergeCell ref="J602:J603"/>
    <mergeCell ref="K602:K603"/>
    <mergeCell ref="L602:L603"/>
    <mergeCell ref="I599:K599"/>
    <mergeCell ref="I600:K600"/>
    <mergeCell ref="A631:D631"/>
    <mergeCell ref="A633:B633"/>
    <mergeCell ref="G634:H634"/>
    <mergeCell ref="I634:K634"/>
    <mergeCell ref="I635:K635"/>
    <mergeCell ref="A636:B636"/>
    <mergeCell ref="G636:H636"/>
    <mergeCell ref="I636:K636"/>
    <mergeCell ref="C633:E633"/>
    <mergeCell ref="G633:H633"/>
    <mergeCell ref="C670:E670"/>
    <mergeCell ref="G670:H670"/>
    <mergeCell ref="G656:H656"/>
    <mergeCell ref="J656:M656"/>
    <mergeCell ref="G654:H654"/>
    <mergeCell ref="J654:M654"/>
    <mergeCell ref="G658:H658"/>
    <mergeCell ref="J658:M658"/>
    <mergeCell ref="G660:H660"/>
    <mergeCell ref="J660:M660"/>
    <mergeCell ref="G671:H671"/>
    <mergeCell ref="I671:K671"/>
    <mergeCell ref="I672:K672"/>
    <mergeCell ref="A673:B673"/>
    <mergeCell ref="G673:H673"/>
    <mergeCell ref="I673:K673"/>
    <mergeCell ref="C672:E672"/>
    <mergeCell ref="C673:E673"/>
    <mergeCell ref="G695:H695"/>
    <mergeCell ref="J695:M695"/>
    <mergeCell ref="G697:H697"/>
    <mergeCell ref="J697:M697"/>
    <mergeCell ref="G699:H699"/>
    <mergeCell ref="G693:H693"/>
    <mergeCell ref="J693:M693"/>
    <mergeCell ref="J699:M699"/>
    <mergeCell ref="G773:H773"/>
    <mergeCell ref="J773:M773"/>
    <mergeCell ref="J736:M736"/>
    <mergeCell ref="G728:H728"/>
    <mergeCell ref="J728:M728"/>
    <mergeCell ref="G726:H726"/>
    <mergeCell ref="J726:M726"/>
    <mergeCell ref="G769:H769"/>
    <mergeCell ref="J769:M769"/>
    <mergeCell ref="G765:H765"/>
    <mergeCell ref="G763:H763"/>
    <mergeCell ref="G771:H771"/>
    <mergeCell ref="J771:M771"/>
    <mergeCell ref="G761:H761"/>
    <mergeCell ref="G736:H736"/>
    <mergeCell ref="G21:H21"/>
    <mergeCell ref="G25:H25"/>
    <mergeCell ref="J25:M25"/>
    <mergeCell ref="G27:H27"/>
    <mergeCell ref="J27:M27"/>
    <mergeCell ref="J21:M21"/>
    <mergeCell ref="G23:H23"/>
    <mergeCell ref="J23:M23"/>
    <mergeCell ref="J13:M13"/>
    <mergeCell ref="G15:H15"/>
    <mergeCell ref="J15:M15"/>
    <mergeCell ref="G17:H17"/>
    <mergeCell ref="J17:M17"/>
    <mergeCell ref="G19:H19"/>
    <mergeCell ref="J19:M19"/>
    <mergeCell ref="G29:H29"/>
    <mergeCell ref="J29:M29"/>
    <mergeCell ref="G31:H31"/>
    <mergeCell ref="J31:M31"/>
    <mergeCell ref="G33:H33"/>
    <mergeCell ref="J33:M33"/>
    <mergeCell ref="A39:D39"/>
    <mergeCell ref="A41:B41"/>
    <mergeCell ref="C41:E41"/>
    <mergeCell ref="G41:H41"/>
    <mergeCell ref="I41:K41"/>
    <mergeCell ref="G50:H50"/>
    <mergeCell ref="J50:M50"/>
    <mergeCell ref="M47:M48"/>
    <mergeCell ref="A45:B45"/>
    <mergeCell ref="G45:H45"/>
    <mergeCell ref="G56:H56"/>
    <mergeCell ref="J56:M56"/>
    <mergeCell ref="G58:H58"/>
    <mergeCell ref="J58:M58"/>
    <mergeCell ref="G60:H60"/>
    <mergeCell ref="J60:M60"/>
    <mergeCell ref="G62:H62"/>
    <mergeCell ref="J62:M62"/>
    <mergeCell ref="G64:H64"/>
    <mergeCell ref="J64:M64"/>
    <mergeCell ref="J66:M66"/>
    <mergeCell ref="J68:M68"/>
    <mergeCell ref="G66:H66"/>
    <mergeCell ref="A82:B82"/>
    <mergeCell ref="C82:D82"/>
    <mergeCell ref="G82:H82"/>
    <mergeCell ref="I82:K82"/>
    <mergeCell ref="A81:B81"/>
    <mergeCell ref="C81:E81"/>
    <mergeCell ref="G81:H81"/>
    <mergeCell ref="I81:K81"/>
    <mergeCell ref="I84:I85"/>
    <mergeCell ref="J84:J85"/>
    <mergeCell ref="M84:M85"/>
    <mergeCell ref="G87:H87"/>
    <mergeCell ref="J87:M87"/>
    <mergeCell ref="G89:H89"/>
    <mergeCell ref="J89:M89"/>
    <mergeCell ref="G91:H91"/>
    <mergeCell ref="J91:M91"/>
    <mergeCell ref="G93:H93"/>
    <mergeCell ref="J93:M93"/>
    <mergeCell ref="G95:H95"/>
    <mergeCell ref="J95:M95"/>
    <mergeCell ref="J97:M97"/>
    <mergeCell ref="J99:M99"/>
    <mergeCell ref="G97:H97"/>
    <mergeCell ref="J101:M101"/>
    <mergeCell ref="G103:H103"/>
    <mergeCell ref="J103:M103"/>
    <mergeCell ref="G101:H101"/>
    <mergeCell ref="G99:H99"/>
    <mergeCell ref="G105:H105"/>
    <mergeCell ref="J105:M105"/>
    <mergeCell ref="G107:H107"/>
    <mergeCell ref="J107:M107"/>
    <mergeCell ref="A113:D113"/>
    <mergeCell ref="A118:B118"/>
    <mergeCell ref="C118:E118"/>
    <mergeCell ref="G118:H118"/>
    <mergeCell ref="I118:K118"/>
    <mergeCell ref="A117:B117"/>
    <mergeCell ref="A119:B119"/>
    <mergeCell ref="C119:D119"/>
    <mergeCell ref="G119:H119"/>
    <mergeCell ref="I119:K119"/>
    <mergeCell ref="A115:B115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G124:H124"/>
    <mergeCell ref="J124:M124"/>
    <mergeCell ref="G126:H126"/>
    <mergeCell ref="J126:M126"/>
    <mergeCell ref="J132:M132"/>
    <mergeCell ref="G134:H134"/>
    <mergeCell ref="J134:M134"/>
    <mergeCell ref="G136:H136"/>
    <mergeCell ref="J136:M136"/>
    <mergeCell ref="G128:H128"/>
    <mergeCell ref="J128:M128"/>
    <mergeCell ref="G138:H138"/>
    <mergeCell ref="J138:M138"/>
    <mergeCell ref="G132:H132"/>
    <mergeCell ref="G140:H140"/>
    <mergeCell ref="J140:M140"/>
    <mergeCell ref="G142:H142"/>
    <mergeCell ref="J142:M142"/>
    <mergeCell ref="G144:H144"/>
    <mergeCell ref="J144:M144"/>
    <mergeCell ref="A150:D150"/>
    <mergeCell ref="A154:B154"/>
    <mergeCell ref="C154:E154"/>
    <mergeCell ref="G154:H154"/>
    <mergeCell ref="I154:K154"/>
    <mergeCell ref="I152:K152"/>
    <mergeCell ref="A152:B152"/>
    <mergeCell ref="A155:B155"/>
    <mergeCell ref="C155:E155"/>
    <mergeCell ref="G155:H155"/>
    <mergeCell ref="I155:K155"/>
    <mergeCell ref="A153:B153"/>
    <mergeCell ref="A157:J157"/>
    <mergeCell ref="M158:M159"/>
    <mergeCell ref="J161:M161"/>
    <mergeCell ref="A158:A159"/>
    <mergeCell ref="B158:C158"/>
    <mergeCell ref="D158:D159"/>
    <mergeCell ref="E158:E159"/>
    <mergeCell ref="F158:F159"/>
    <mergeCell ref="G158:G159"/>
    <mergeCell ref="J163:M163"/>
    <mergeCell ref="G165:H165"/>
    <mergeCell ref="J165:M165"/>
    <mergeCell ref="G163:H163"/>
    <mergeCell ref="G161:H161"/>
    <mergeCell ref="K158:K159"/>
    <mergeCell ref="H158:H159"/>
    <mergeCell ref="I158:I159"/>
    <mergeCell ref="J158:J159"/>
    <mergeCell ref="L158:L159"/>
    <mergeCell ref="G167:H167"/>
    <mergeCell ref="J167:M167"/>
    <mergeCell ref="G169:H169"/>
    <mergeCell ref="J169:M169"/>
    <mergeCell ref="G171:H171"/>
    <mergeCell ref="J171:M171"/>
    <mergeCell ref="G173:H173"/>
    <mergeCell ref="J173:M173"/>
    <mergeCell ref="G175:H175"/>
    <mergeCell ref="J175:M175"/>
    <mergeCell ref="G177:H177"/>
    <mergeCell ref="J177:M177"/>
    <mergeCell ref="G179:H179"/>
    <mergeCell ref="J179:M179"/>
    <mergeCell ref="G181:H181"/>
    <mergeCell ref="J181:M181"/>
    <mergeCell ref="A187:D187"/>
    <mergeCell ref="C193:D193"/>
    <mergeCell ref="I192:K192"/>
    <mergeCell ref="A193:B193"/>
    <mergeCell ref="G193:H193"/>
    <mergeCell ref="I193:K193"/>
    <mergeCell ref="L195:L196"/>
    <mergeCell ref="M195:M196"/>
    <mergeCell ref="G198:H198"/>
    <mergeCell ref="J198:M198"/>
    <mergeCell ref="G200:H200"/>
    <mergeCell ref="J200:M200"/>
    <mergeCell ref="J202:M202"/>
    <mergeCell ref="G204:H204"/>
    <mergeCell ref="J204:M204"/>
    <mergeCell ref="G206:H206"/>
    <mergeCell ref="J206:M206"/>
    <mergeCell ref="G208:H208"/>
    <mergeCell ref="J208:M208"/>
    <mergeCell ref="C226:E226"/>
    <mergeCell ref="G226:H226"/>
    <mergeCell ref="I226:K226"/>
    <mergeCell ref="G210:H210"/>
    <mergeCell ref="J210:M210"/>
    <mergeCell ref="G212:H212"/>
    <mergeCell ref="J212:M212"/>
    <mergeCell ref="G214:H214"/>
    <mergeCell ref="J214:M214"/>
    <mergeCell ref="I227:K227"/>
    <mergeCell ref="A229:B229"/>
    <mergeCell ref="C229:E229"/>
    <mergeCell ref="G229:H229"/>
    <mergeCell ref="I229:K229"/>
    <mergeCell ref="G216:H216"/>
    <mergeCell ref="J216:M216"/>
    <mergeCell ref="G218:H218"/>
    <mergeCell ref="J218:M218"/>
    <mergeCell ref="A226:B226"/>
    <mergeCell ref="D232:D233"/>
    <mergeCell ref="E232:E233"/>
    <mergeCell ref="F232:F233"/>
    <mergeCell ref="A227:B227"/>
    <mergeCell ref="C227:E227"/>
    <mergeCell ref="G227:H227"/>
    <mergeCell ref="J232:J233"/>
    <mergeCell ref="K232:K233"/>
    <mergeCell ref="L232:L233"/>
    <mergeCell ref="A230:B230"/>
    <mergeCell ref="C230:D230"/>
    <mergeCell ref="G230:H230"/>
    <mergeCell ref="I230:K230"/>
    <mergeCell ref="A231:J231"/>
    <mergeCell ref="A232:A233"/>
    <mergeCell ref="B232:C232"/>
    <mergeCell ref="M232:M233"/>
    <mergeCell ref="G235:H235"/>
    <mergeCell ref="J235:M235"/>
    <mergeCell ref="G237:H237"/>
    <mergeCell ref="J237:M237"/>
    <mergeCell ref="G239:H239"/>
    <mergeCell ref="J239:M239"/>
    <mergeCell ref="G232:G233"/>
    <mergeCell ref="H232:H233"/>
    <mergeCell ref="I232:I233"/>
    <mergeCell ref="G241:H241"/>
    <mergeCell ref="J241:M241"/>
    <mergeCell ref="G243:H243"/>
    <mergeCell ref="J243:M243"/>
    <mergeCell ref="G245:H245"/>
    <mergeCell ref="J245:M245"/>
    <mergeCell ref="G247:H247"/>
    <mergeCell ref="J247:M247"/>
    <mergeCell ref="G249:H249"/>
    <mergeCell ref="J249:M249"/>
    <mergeCell ref="G251:H251"/>
    <mergeCell ref="J251:M251"/>
    <mergeCell ref="J253:M253"/>
    <mergeCell ref="J255:M255"/>
    <mergeCell ref="A261:D261"/>
    <mergeCell ref="A263:B263"/>
    <mergeCell ref="C263:E263"/>
    <mergeCell ref="G263:H263"/>
    <mergeCell ref="I263:K263"/>
    <mergeCell ref="G264:H264"/>
    <mergeCell ref="I264:K264"/>
    <mergeCell ref="A265:B265"/>
    <mergeCell ref="C265:E265"/>
    <mergeCell ref="G265:H265"/>
    <mergeCell ref="I265:K265"/>
    <mergeCell ref="A264:B264"/>
    <mergeCell ref="C264:E264"/>
    <mergeCell ref="A266:B266"/>
    <mergeCell ref="C266:E266"/>
    <mergeCell ref="G266:H266"/>
    <mergeCell ref="I266:K266"/>
    <mergeCell ref="A267:B267"/>
    <mergeCell ref="C267:D267"/>
    <mergeCell ref="G267:H267"/>
    <mergeCell ref="I267:K267"/>
    <mergeCell ref="A268:J268"/>
    <mergeCell ref="A269:A270"/>
    <mergeCell ref="B269:C269"/>
    <mergeCell ref="D269:D270"/>
    <mergeCell ref="E269:E270"/>
    <mergeCell ref="F269:F270"/>
    <mergeCell ref="G269:G270"/>
    <mergeCell ref="H269:H270"/>
    <mergeCell ref="I269:I270"/>
    <mergeCell ref="J269:J270"/>
    <mergeCell ref="K269:K270"/>
    <mergeCell ref="L269:L270"/>
    <mergeCell ref="M269:M270"/>
    <mergeCell ref="G272:H272"/>
    <mergeCell ref="J272:M272"/>
    <mergeCell ref="G274:H274"/>
    <mergeCell ref="J274:M274"/>
    <mergeCell ref="G276:H276"/>
    <mergeCell ref="J276:M276"/>
    <mergeCell ref="G278:H278"/>
    <mergeCell ref="J278:M278"/>
    <mergeCell ref="G280:H280"/>
    <mergeCell ref="J280:M280"/>
    <mergeCell ref="G282:H282"/>
    <mergeCell ref="J282:M282"/>
    <mergeCell ref="J284:M284"/>
    <mergeCell ref="J286:M286"/>
    <mergeCell ref="G288:H288"/>
    <mergeCell ref="J288:M288"/>
    <mergeCell ref="G290:H290"/>
    <mergeCell ref="J290:M290"/>
    <mergeCell ref="G292:H292"/>
    <mergeCell ref="J292:M292"/>
    <mergeCell ref="A298:D298"/>
    <mergeCell ref="A300:B300"/>
    <mergeCell ref="C300:E300"/>
    <mergeCell ref="G300:H300"/>
    <mergeCell ref="I300:K300"/>
    <mergeCell ref="G301:H301"/>
    <mergeCell ref="I301:K301"/>
    <mergeCell ref="A302:B302"/>
    <mergeCell ref="C302:E302"/>
    <mergeCell ref="G302:H302"/>
    <mergeCell ref="I302:K302"/>
    <mergeCell ref="A301:B301"/>
    <mergeCell ref="C301:E301"/>
    <mergeCell ref="A303:B303"/>
    <mergeCell ref="C303:E303"/>
    <mergeCell ref="G303:H303"/>
    <mergeCell ref="I303:K303"/>
    <mergeCell ref="A304:B304"/>
    <mergeCell ref="C304:D304"/>
    <mergeCell ref="G304:H304"/>
    <mergeCell ref="I304:K304"/>
    <mergeCell ref="A305:J305"/>
    <mergeCell ref="A306:A307"/>
    <mergeCell ref="B306:C306"/>
    <mergeCell ref="D306:D307"/>
    <mergeCell ref="E306:E307"/>
    <mergeCell ref="F306:F307"/>
    <mergeCell ref="G306:G307"/>
    <mergeCell ref="H306:H307"/>
    <mergeCell ref="I306:I307"/>
    <mergeCell ref="J306:J307"/>
    <mergeCell ref="K306:K307"/>
    <mergeCell ref="L306:L307"/>
    <mergeCell ref="M306:M307"/>
    <mergeCell ref="G309:H309"/>
    <mergeCell ref="J309:M309"/>
    <mergeCell ref="G311:H311"/>
    <mergeCell ref="J311:M311"/>
    <mergeCell ref="G313:H313"/>
    <mergeCell ref="J313:M313"/>
    <mergeCell ref="G315:H315"/>
    <mergeCell ref="J315:M315"/>
    <mergeCell ref="G317:H317"/>
    <mergeCell ref="J317:M317"/>
    <mergeCell ref="A335:D335"/>
    <mergeCell ref="G319:H319"/>
    <mergeCell ref="J319:M319"/>
    <mergeCell ref="G321:H321"/>
    <mergeCell ref="J321:M321"/>
    <mergeCell ref="G323:H323"/>
    <mergeCell ref="J323:M323"/>
    <mergeCell ref="G329:H329"/>
    <mergeCell ref="I338:K338"/>
    <mergeCell ref="G325:H325"/>
    <mergeCell ref="J325:M325"/>
    <mergeCell ref="G327:H327"/>
    <mergeCell ref="J327:M327"/>
    <mergeCell ref="J329:M329"/>
    <mergeCell ref="I339:K339"/>
    <mergeCell ref="A340:B340"/>
    <mergeCell ref="C340:E340"/>
    <mergeCell ref="G340:H340"/>
    <mergeCell ref="I340:K340"/>
    <mergeCell ref="G337:H337"/>
    <mergeCell ref="I337:K337"/>
    <mergeCell ref="A338:B338"/>
    <mergeCell ref="C338:E338"/>
    <mergeCell ref="G338:H338"/>
    <mergeCell ref="D343:D344"/>
    <mergeCell ref="E343:E344"/>
    <mergeCell ref="F343:F344"/>
    <mergeCell ref="A339:B339"/>
    <mergeCell ref="C339:E339"/>
    <mergeCell ref="G339:H339"/>
    <mergeCell ref="J343:J344"/>
    <mergeCell ref="K343:K344"/>
    <mergeCell ref="L343:L344"/>
    <mergeCell ref="A341:B341"/>
    <mergeCell ref="C341:D341"/>
    <mergeCell ref="G341:H341"/>
    <mergeCell ref="I341:K341"/>
    <mergeCell ref="A342:J342"/>
    <mergeCell ref="A343:A344"/>
    <mergeCell ref="B343:C343"/>
    <mergeCell ref="M343:M344"/>
    <mergeCell ref="G346:H346"/>
    <mergeCell ref="J346:M346"/>
    <mergeCell ref="G348:H348"/>
    <mergeCell ref="J348:M348"/>
    <mergeCell ref="G350:H350"/>
    <mergeCell ref="J350:M350"/>
    <mergeCell ref="G343:G344"/>
    <mergeCell ref="H343:H344"/>
    <mergeCell ref="I343:I344"/>
    <mergeCell ref="G352:H352"/>
    <mergeCell ref="J352:M352"/>
    <mergeCell ref="G354:H354"/>
    <mergeCell ref="J354:M354"/>
    <mergeCell ref="G356:H356"/>
    <mergeCell ref="J356:M356"/>
    <mergeCell ref="G358:H358"/>
    <mergeCell ref="J358:M358"/>
    <mergeCell ref="G360:H360"/>
    <mergeCell ref="J360:M360"/>
    <mergeCell ref="G362:H362"/>
    <mergeCell ref="J362:M362"/>
    <mergeCell ref="G364:H364"/>
    <mergeCell ref="J364:M364"/>
    <mergeCell ref="J366:M366"/>
    <mergeCell ref="A372:D372"/>
    <mergeCell ref="A374:B374"/>
    <mergeCell ref="C374:E374"/>
    <mergeCell ref="G374:H374"/>
    <mergeCell ref="I374:K374"/>
    <mergeCell ref="G375:H375"/>
    <mergeCell ref="I375:K375"/>
    <mergeCell ref="A376:B376"/>
    <mergeCell ref="C376:E376"/>
    <mergeCell ref="G376:H376"/>
    <mergeCell ref="I376:K376"/>
    <mergeCell ref="A377:B377"/>
    <mergeCell ref="C377:E377"/>
    <mergeCell ref="G377:H377"/>
    <mergeCell ref="I377:K377"/>
    <mergeCell ref="A378:B378"/>
    <mergeCell ref="C378:D378"/>
    <mergeCell ref="G378:H378"/>
    <mergeCell ref="I378:K378"/>
    <mergeCell ref="A379:J379"/>
    <mergeCell ref="A380:A381"/>
    <mergeCell ref="B380:C380"/>
    <mergeCell ref="D380:D381"/>
    <mergeCell ref="E380:E381"/>
    <mergeCell ref="F380:F381"/>
    <mergeCell ref="G380:G381"/>
    <mergeCell ref="H380:H381"/>
    <mergeCell ref="I380:I381"/>
    <mergeCell ref="J380:J381"/>
    <mergeCell ref="K380:K381"/>
    <mergeCell ref="L380:L381"/>
    <mergeCell ref="M380:M381"/>
    <mergeCell ref="G383:H383"/>
    <mergeCell ref="J383:M383"/>
    <mergeCell ref="G385:H385"/>
    <mergeCell ref="J385:M385"/>
    <mergeCell ref="G387:H387"/>
    <mergeCell ref="J387:M387"/>
    <mergeCell ref="G389:H389"/>
    <mergeCell ref="J389:M389"/>
    <mergeCell ref="G391:H391"/>
    <mergeCell ref="J391:M391"/>
    <mergeCell ref="G393:H393"/>
    <mergeCell ref="J393:M393"/>
    <mergeCell ref="G395:H395"/>
    <mergeCell ref="J395:M395"/>
    <mergeCell ref="G397:H397"/>
    <mergeCell ref="J397:M397"/>
    <mergeCell ref="G399:H399"/>
    <mergeCell ref="J399:M399"/>
    <mergeCell ref="J401:M401"/>
    <mergeCell ref="J403:M403"/>
    <mergeCell ref="A409:D409"/>
    <mergeCell ref="A411:B411"/>
    <mergeCell ref="C411:E411"/>
    <mergeCell ref="G411:H411"/>
    <mergeCell ref="I411:K411"/>
    <mergeCell ref="G403:H403"/>
    <mergeCell ref="I412:K412"/>
    <mergeCell ref="A413:B413"/>
    <mergeCell ref="C413:E413"/>
    <mergeCell ref="G413:H413"/>
    <mergeCell ref="I413:K413"/>
    <mergeCell ref="A414:B414"/>
    <mergeCell ref="C414:E414"/>
    <mergeCell ref="G414:H414"/>
    <mergeCell ref="I414:K414"/>
    <mergeCell ref="I415:K415"/>
    <mergeCell ref="A416:J416"/>
    <mergeCell ref="A417:A418"/>
    <mergeCell ref="B417:C417"/>
    <mergeCell ref="D417:D418"/>
    <mergeCell ref="E417:E418"/>
    <mergeCell ref="F417:F418"/>
    <mergeCell ref="G417:G418"/>
    <mergeCell ref="H417:H418"/>
    <mergeCell ref="I417:I418"/>
    <mergeCell ref="J417:J418"/>
    <mergeCell ref="K417:K418"/>
    <mergeCell ref="L417:L418"/>
    <mergeCell ref="M417:M418"/>
    <mergeCell ref="G420:H420"/>
    <mergeCell ref="J420:M420"/>
    <mergeCell ref="G422:H422"/>
    <mergeCell ref="J422:M422"/>
    <mergeCell ref="G424:H424"/>
    <mergeCell ref="J424:M424"/>
    <mergeCell ref="G426:H426"/>
    <mergeCell ref="J426:M426"/>
    <mergeCell ref="G428:H428"/>
    <mergeCell ref="J428:M428"/>
    <mergeCell ref="G430:H430"/>
    <mergeCell ref="J430:M430"/>
    <mergeCell ref="G432:H432"/>
    <mergeCell ref="J432:M432"/>
    <mergeCell ref="G449:H449"/>
    <mergeCell ref="I449:K449"/>
    <mergeCell ref="G434:H434"/>
    <mergeCell ref="J434:M434"/>
    <mergeCell ref="G436:H436"/>
    <mergeCell ref="J436:M436"/>
    <mergeCell ref="J438:M438"/>
    <mergeCell ref="J440:M440"/>
    <mergeCell ref="I450:K450"/>
    <mergeCell ref="A451:B451"/>
    <mergeCell ref="C451:E451"/>
    <mergeCell ref="G451:H451"/>
    <mergeCell ref="I451:K451"/>
    <mergeCell ref="A446:D446"/>
    <mergeCell ref="A448:B448"/>
    <mergeCell ref="C448:E448"/>
    <mergeCell ref="G448:H448"/>
    <mergeCell ref="I448:K448"/>
    <mergeCell ref="D454:D455"/>
    <mergeCell ref="E454:E455"/>
    <mergeCell ref="F454:F455"/>
    <mergeCell ref="A450:B450"/>
    <mergeCell ref="C450:E450"/>
    <mergeCell ref="G450:H450"/>
    <mergeCell ref="J454:J455"/>
    <mergeCell ref="K454:K455"/>
    <mergeCell ref="L454:L455"/>
    <mergeCell ref="A452:B452"/>
    <mergeCell ref="C452:D452"/>
    <mergeCell ref="G452:H452"/>
    <mergeCell ref="I452:K452"/>
    <mergeCell ref="A453:J453"/>
    <mergeCell ref="A454:A455"/>
    <mergeCell ref="B454:C454"/>
    <mergeCell ref="M454:M455"/>
    <mergeCell ref="G457:H457"/>
    <mergeCell ref="J457:M457"/>
    <mergeCell ref="G459:H459"/>
    <mergeCell ref="J459:M459"/>
    <mergeCell ref="G461:H461"/>
    <mergeCell ref="J461:M461"/>
    <mergeCell ref="G454:G455"/>
    <mergeCell ref="H454:H455"/>
    <mergeCell ref="I454:I455"/>
    <mergeCell ref="G463:H463"/>
    <mergeCell ref="J463:M463"/>
    <mergeCell ref="G465:H465"/>
    <mergeCell ref="J465:M465"/>
    <mergeCell ref="G467:H467"/>
    <mergeCell ref="J467:M467"/>
    <mergeCell ref="G469:H469"/>
    <mergeCell ref="J469:M469"/>
    <mergeCell ref="G471:H471"/>
    <mergeCell ref="J471:M471"/>
    <mergeCell ref="J473:M473"/>
    <mergeCell ref="J475:M475"/>
    <mergeCell ref="G475:H475"/>
    <mergeCell ref="G473:H473"/>
    <mergeCell ref="J477:M477"/>
    <mergeCell ref="A483:D483"/>
    <mergeCell ref="A485:B485"/>
    <mergeCell ref="C485:E485"/>
    <mergeCell ref="G485:H485"/>
    <mergeCell ref="I485:K485"/>
    <mergeCell ref="G477:H477"/>
    <mergeCell ref="F491:F492"/>
    <mergeCell ref="G487:H487"/>
    <mergeCell ref="I487:K487"/>
    <mergeCell ref="A488:B488"/>
    <mergeCell ref="C488:E488"/>
    <mergeCell ref="G488:H488"/>
    <mergeCell ref="I488:K488"/>
    <mergeCell ref="J491:J492"/>
    <mergeCell ref="K491:K492"/>
    <mergeCell ref="L491:L492"/>
    <mergeCell ref="A489:B489"/>
    <mergeCell ref="C489:D489"/>
    <mergeCell ref="G489:H489"/>
    <mergeCell ref="I489:K489"/>
    <mergeCell ref="A490:J490"/>
    <mergeCell ref="A491:A492"/>
    <mergeCell ref="B491:C491"/>
    <mergeCell ref="D491:D492"/>
    <mergeCell ref="E491:E492"/>
    <mergeCell ref="M491:M492"/>
    <mergeCell ref="G494:H494"/>
    <mergeCell ref="J494:M494"/>
    <mergeCell ref="G496:H496"/>
    <mergeCell ref="J496:M496"/>
    <mergeCell ref="G498:H498"/>
    <mergeCell ref="J498:M498"/>
    <mergeCell ref="G491:G492"/>
    <mergeCell ref="H491:H492"/>
    <mergeCell ref="I491:I492"/>
    <mergeCell ref="G500:H500"/>
    <mergeCell ref="J500:M500"/>
    <mergeCell ref="G502:H502"/>
    <mergeCell ref="J502:M502"/>
    <mergeCell ref="G504:H504"/>
    <mergeCell ref="J504:M504"/>
    <mergeCell ref="G506:H506"/>
    <mergeCell ref="J506:M506"/>
    <mergeCell ref="G508:H508"/>
    <mergeCell ref="J508:M508"/>
    <mergeCell ref="G514:H514"/>
    <mergeCell ref="J514:M514"/>
    <mergeCell ref="G512:H512"/>
    <mergeCell ref="J512:M512"/>
    <mergeCell ref="G510:H510"/>
    <mergeCell ref="J510:M510"/>
    <mergeCell ref="A520:D520"/>
    <mergeCell ref="A522:B522"/>
    <mergeCell ref="C522:E522"/>
    <mergeCell ref="G522:H522"/>
    <mergeCell ref="I522:K522"/>
    <mergeCell ref="G523:H523"/>
    <mergeCell ref="I523:K523"/>
    <mergeCell ref="A524:B524"/>
    <mergeCell ref="C524:E524"/>
    <mergeCell ref="G524:H524"/>
    <mergeCell ref="I524:K524"/>
    <mergeCell ref="A523:B523"/>
    <mergeCell ref="C523:E523"/>
    <mergeCell ref="A525:B525"/>
    <mergeCell ref="C525:E525"/>
    <mergeCell ref="G525:H525"/>
    <mergeCell ref="I525:K525"/>
    <mergeCell ref="A526:B526"/>
    <mergeCell ref="C526:D526"/>
    <mergeCell ref="G526:H526"/>
    <mergeCell ref="I526:K526"/>
    <mergeCell ref="A527:J527"/>
    <mergeCell ref="A528:A529"/>
    <mergeCell ref="B528:C528"/>
    <mergeCell ref="D528:D529"/>
    <mergeCell ref="E528:E529"/>
    <mergeCell ref="F528:F529"/>
    <mergeCell ref="G528:G529"/>
    <mergeCell ref="H528:H529"/>
    <mergeCell ref="I528:I529"/>
    <mergeCell ref="J528:J529"/>
    <mergeCell ref="K528:K529"/>
    <mergeCell ref="L528:L529"/>
    <mergeCell ref="M528:M529"/>
    <mergeCell ref="G531:H531"/>
    <mergeCell ref="J531:M531"/>
    <mergeCell ref="G533:H533"/>
    <mergeCell ref="J533:M533"/>
    <mergeCell ref="G535:H535"/>
    <mergeCell ref="J535:M535"/>
    <mergeCell ref="G537:H537"/>
    <mergeCell ref="J537:M537"/>
    <mergeCell ref="G539:H539"/>
    <mergeCell ref="J539:M539"/>
    <mergeCell ref="A560:B560"/>
    <mergeCell ref="C560:E560"/>
    <mergeCell ref="G560:H560"/>
    <mergeCell ref="I560:K560"/>
    <mergeCell ref="G541:H541"/>
    <mergeCell ref="J541:M541"/>
    <mergeCell ref="G543:H543"/>
    <mergeCell ref="J543:M543"/>
    <mergeCell ref="J545:M545"/>
    <mergeCell ref="J547:M547"/>
    <mergeCell ref="I561:K561"/>
    <mergeCell ref="A562:B562"/>
    <mergeCell ref="C562:E562"/>
    <mergeCell ref="G562:H562"/>
    <mergeCell ref="I562:K562"/>
    <mergeCell ref="A557:D557"/>
    <mergeCell ref="A559:B559"/>
    <mergeCell ref="C559:E559"/>
    <mergeCell ref="G559:H559"/>
    <mergeCell ref="I559:K559"/>
    <mergeCell ref="D565:D566"/>
    <mergeCell ref="E565:E566"/>
    <mergeCell ref="F565:F566"/>
    <mergeCell ref="A561:B561"/>
    <mergeCell ref="C561:E561"/>
    <mergeCell ref="G561:H561"/>
    <mergeCell ref="J565:J566"/>
    <mergeCell ref="K565:K566"/>
    <mergeCell ref="L565:L566"/>
    <mergeCell ref="A563:B563"/>
    <mergeCell ref="C563:D563"/>
    <mergeCell ref="G563:H563"/>
    <mergeCell ref="I563:K563"/>
    <mergeCell ref="A564:J564"/>
    <mergeCell ref="A565:A566"/>
    <mergeCell ref="B565:C565"/>
    <mergeCell ref="M565:M566"/>
    <mergeCell ref="G568:H568"/>
    <mergeCell ref="J568:M568"/>
    <mergeCell ref="G570:H570"/>
    <mergeCell ref="J570:M570"/>
    <mergeCell ref="G572:H572"/>
    <mergeCell ref="J572:M572"/>
    <mergeCell ref="G565:G566"/>
    <mergeCell ref="H565:H566"/>
    <mergeCell ref="I565:I566"/>
    <mergeCell ref="G574:H574"/>
    <mergeCell ref="J574:M574"/>
    <mergeCell ref="G576:H576"/>
    <mergeCell ref="J576:M576"/>
    <mergeCell ref="G578:H578"/>
    <mergeCell ref="J578:M578"/>
    <mergeCell ref="G580:H580"/>
    <mergeCell ref="J580:M580"/>
    <mergeCell ref="J582:M582"/>
    <mergeCell ref="J584:M584"/>
    <mergeCell ref="G586:H586"/>
    <mergeCell ref="J586:M586"/>
    <mergeCell ref="A594:D594"/>
    <mergeCell ref="A596:B596"/>
    <mergeCell ref="C596:E596"/>
    <mergeCell ref="G596:H596"/>
    <mergeCell ref="I596:K596"/>
    <mergeCell ref="A597:B597"/>
    <mergeCell ref="C597:E597"/>
    <mergeCell ref="G597:H597"/>
    <mergeCell ref="I597:K597"/>
    <mergeCell ref="A598:B598"/>
    <mergeCell ref="C598:E598"/>
    <mergeCell ref="G598:H598"/>
    <mergeCell ref="A600:B600"/>
    <mergeCell ref="C600:D600"/>
    <mergeCell ref="G600:H600"/>
    <mergeCell ref="A599:B599"/>
    <mergeCell ref="C599:E599"/>
    <mergeCell ref="G599:H599"/>
    <mergeCell ref="A601:J601"/>
    <mergeCell ref="A602:A603"/>
    <mergeCell ref="B602:C602"/>
    <mergeCell ref="M602:M603"/>
    <mergeCell ref="G605:H605"/>
    <mergeCell ref="J605:M605"/>
    <mergeCell ref="D602:D603"/>
    <mergeCell ref="E602:E603"/>
    <mergeCell ref="F602:F603"/>
    <mergeCell ref="G607:H607"/>
    <mergeCell ref="J607:M607"/>
    <mergeCell ref="G609:H609"/>
    <mergeCell ref="J609:M609"/>
    <mergeCell ref="G602:G603"/>
    <mergeCell ref="H602:H603"/>
    <mergeCell ref="I602:I603"/>
    <mergeCell ref="G611:H611"/>
    <mergeCell ref="J611:M611"/>
    <mergeCell ref="G613:H613"/>
    <mergeCell ref="J613:M613"/>
    <mergeCell ref="G615:H615"/>
    <mergeCell ref="J615:M615"/>
    <mergeCell ref="J617:M617"/>
    <mergeCell ref="J619:M619"/>
    <mergeCell ref="J621:M621"/>
    <mergeCell ref="G623:H623"/>
    <mergeCell ref="J623:M623"/>
    <mergeCell ref="G625:H625"/>
    <mergeCell ref="J625:M625"/>
    <mergeCell ref="G621:H621"/>
    <mergeCell ref="G619:H619"/>
    <mergeCell ref="G617:H617"/>
    <mergeCell ref="I633:K633"/>
    <mergeCell ref="G635:H635"/>
    <mergeCell ref="A634:B634"/>
    <mergeCell ref="C634:E634"/>
    <mergeCell ref="D639:D640"/>
    <mergeCell ref="E639:E640"/>
    <mergeCell ref="F639:F640"/>
    <mergeCell ref="A635:B635"/>
    <mergeCell ref="C635:E635"/>
    <mergeCell ref="C636:E636"/>
    <mergeCell ref="J639:J640"/>
    <mergeCell ref="K639:K640"/>
    <mergeCell ref="L639:L640"/>
    <mergeCell ref="A637:B637"/>
    <mergeCell ref="C637:D637"/>
    <mergeCell ref="G637:H637"/>
    <mergeCell ref="I637:K637"/>
    <mergeCell ref="A638:J638"/>
    <mergeCell ref="A639:A640"/>
    <mergeCell ref="B639:C639"/>
    <mergeCell ref="M639:M640"/>
    <mergeCell ref="G642:H642"/>
    <mergeCell ref="J642:M642"/>
    <mergeCell ref="G644:H644"/>
    <mergeCell ref="J644:M644"/>
    <mergeCell ref="G646:H646"/>
    <mergeCell ref="J646:M646"/>
    <mergeCell ref="G639:G640"/>
    <mergeCell ref="H639:H640"/>
    <mergeCell ref="I639:I640"/>
    <mergeCell ref="I670:K670"/>
    <mergeCell ref="G672:H672"/>
    <mergeCell ref="A671:B671"/>
    <mergeCell ref="C671:E671"/>
    <mergeCell ref="G648:H648"/>
    <mergeCell ref="J648:M648"/>
    <mergeCell ref="G650:H650"/>
    <mergeCell ref="J650:M650"/>
    <mergeCell ref="G652:H652"/>
    <mergeCell ref="J652:M652"/>
    <mergeCell ref="F676:F677"/>
    <mergeCell ref="A672:B672"/>
    <mergeCell ref="H676:H677"/>
    <mergeCell ref="I676:I677"/>
    <mergeCell ref="G662:H662"/>
    <mergeCell ref="J662:M662"/>
    <mergeCell ref="A668:D668"/>
    <mergeCell ref="A670:B670"/>
    <mergeCell ref="A676:A677"/>
    <mergeCell ref="B676:C676"/>
    <mergeCell ref="J676:J677"/>
    <mergeCell ref="K676:K677"/>
    <mergeCell ref="L676:L677"/>
    <mergeCell ref="A674:B674"/>
    <mergeCell ref="C674:D674"/>
    <mergeCell ref="G674:H674"/>
    <mergeCell ref="I674:K674"/>
    <mergeCell ref="A675:J675"/>
    <mergeCell ref="D676:D677"/>
    <mergeCell ref="E676:E677"/>
    <mergeCell ref="G691:H691"/>
    <mergeCell ref="G689:H689"/>
    <mergeCell ref="M676:M677"/>
    <mergeCell ref="G679:H679"/>
    <mergeCell ref="J679:M679"/>
    <mergeCell ref="G681:H681"/>
    <mergeCell ref="J681:M681"/>
    <mergeCell ref="G683:H683"/>
    <mergeCell ref="J683:M683"/>
    <mergeCell ref="G676:G677"/>
    <mergeCell ref="A708:B708"/>
    <mergeCell ref="C708:E708"/>
    <mergeCell ref="G708:H708"/>
    <mergeCell ref="I708:K708"/>
    <mergeCell ref="G685:H685"/>
    <mergeCell ref="J685:M685"/>
    <mergeCell ref="G687:H687"/>
    <mergeCell ref="J687:M687"/>
    <mergeCell ref="J689:M689"/>
    <mergeCell ref="J691:M691"/>
    <mergeCell ref="I709:K709"/>
    <mergeCell ref="A710:B710"/>
    <mergeCell ref="C710:E710"/>
    <mergeCell ref="G710:H710"/>
    <mergeCell ref="I710:K710"/>
    <mergeCell ref="A705:D705"/>
    <mergeCell ref="A707:B707"/>
    <mergeCell ref="C707:E707"/>
    <mergeCell ref="G707:H707"/>
    <mergeCell ref="I707:K707"/>
    <mergeCell ref="D713:D714"/>
    <mergeCell ref="E713:E714"/>
    <mergeCell ref="F713:F714"/>
    <mergeCell ref="A709:B709"/>
    <mergeCell ref="C709:E709"/>
    <mergeCell ref="G709:H709"/>
    <mergeCell ref="J713:J714"/>
    <mergeCell ref="K713:K714"/>
    <mergeCell ref="L713:L714"/>
    <mergeCell ref="A711:B711"/>
    <mergeCell ref="C711:D711"/>
    <mergeCell ref="G711:H711"/>
    <mergeCell ref="I711:K711"/>
    <mergeCell ref="A712:J712"/>
    <mergeCell ref="A713:A714"/>
    <mergeCell ref="B713:C713"/>
    <mergeCell ref="M713:M714"/>
    <mergeCell ref="G716:H716"/>
    <mergeCell ref="J716:M716"/>
    <mergeCell ref="G718:H718"/>
    <mergeCell ref="J718:M718"/>
    <mergeCell ref="G720:H720"/>
    <mergeCell ref="J720:M720"/>
    <mergeCell ref="G713:G714"/>
    <mergeCell ref="H713:H714"/>
    <mergeCell ref="I713:I714"/>
    <mergeCell ref="G722:H722"/>
    <mergeCell ref="J722:M722"/>
    <mergeCell ref="G724:H724"/>
    <mergeCell ref="J724:M724"/>
    <mergeCell ref="G730:H730"/>
    <mergeCell ref="J730:M730"/>
    <mergeCell ref="G732:H732"/>
    <mergeCell ref="J732:M732"/>
    <mergeCell ref="G734:H734"/>
    <mergeCell ref="J734:M734"/>
    <mergeCell ref="A742:D742"/>
    <mergeCell ref="A744:B744"/>
    <mergeCell ref="C744:E744"/>
    <mergeCell ref="G744:H744"/>
    <mergeCell ref="I744:K744"/>
    <mergeCell ref="A745:B745"/>
    <mergeCell ref="C745:E745"/>
    <mergeCell ref="G745:H745"/>
    <mergeCell ref="I745:K745"/>
    <mergeCell ref="G746:H746"/>
    <mergeCell ref="I746:K746"/>
    <mergeCell ref="A746:B746"/>
    <mergeCell ref="C746:E746"/>
    <mergeCell ref="A747:B747"/>
    <mergeCell ref="C747:E747"/>
    <mergeCell ref="G747:H747"/>
    <mergeCell ref="I747:K747"/>
    <mergeCell ref="B750:C750"/>
    <mergeCell ref="D750:D751"/>
    <mergeCell ref="E750:E751"/>
    <mergeCell ref="F750:F751"/>
    <mergeCell ref="I750:I751"/>
    <mergeCell ref="J750:J751"/>
    <mergeCell ref="K750:K751"/>
    <mergeCell ref="L750:L751"/>
    <mergeCell ref="A748:B748"/>
    <mergeCell ref="C748:D748"/>
    <mergeCell ref="G748:H748"/>
    <mergeCell ref="I748:K748"/>
    <mergeCell ref="A749:J749"/>
    <mergeCell ref="A750:A751"/>
    <mergeCell ref="J767:M767"/>
    <mergeCell ref="M750:M751"/>
    <mergeCell ref="G753:H753"/>
    <mergeCell ref="J753:M753"/>
    <mergeCell ref="G755:H755"/>
    <mergeCell ref="J755:M755"/>
    <mergeCell ref="G757:H757"/>
    <mergeCell ref="J757:M757"/>
    <mergeCell ref="G750:G751"/>
    <mergeCell ref="H750:H751"/>
    <mergeCell ref="A782:B782"/>
    <mergeCell ref="C782:E782"/>
    <mergeCell ref="G782:H782"/>
    <mergeCell ref="I782:K782"/>
    <mergeCell ref="G759:H759"/>
    <mergeCell ref="J759:M759"/>
    <mergeCell ref="J761:M761"/>
    <mergeCell ref="J763:M763"/>
    <mergeCell ref="J765:M765"/>
    <mergeCell ref="G767:H767"/>
    <mergeCell ref="I783:K783"/>
    <mergeCell ref="A784:B784"/>
    <mergeCell ref="C784:E784"/>
    <mergeCell ref="G784:H784"/>
    <mergeCell ref="I784:K784"/>
    <mergeCell ref="A779:D779"/>
    <mergeCell ref="A781:B781"/>
    <mergeCell ref="C781:E781"/>
    <mergeCell ref="G781:H781"/>
    <mergeCell ref="I781:K781"/>
    <mergeCell ref="D787:D788"/>
    <mergeCell ref="E787:E788"/>
    <mergeCell ref="F787:F788"/>
    <mergeCell ref="A783:B783"/>
    <mergeCell ref="C783:E783"/>
    <mergeCell ref="G783:H783"/>
    <mergeCell ref="J787:J788"/>
    <mergeCell ref="K787:K788"/>
    <mergeCell ref="L787:L788"/>
    <mergeCell ref="A785:B785"/>
    <mergeCell ref="C785:D785"/>
    <mergeCell ref="G785:H785"/>
    <mergeCell ref="I785:K785"/>
    <mergeCell ref="A786:J786"/>
    <mergeCell ref="A787:A788"/>
    <mergeCell ref="B787:C787"/>
    <mergeCell ref="M787:M788"/>
    <mergeCell ref="G790:H790"/>
    <mergeCell ref="J790:M790"/>
    <mergeCell ref="G792:H792"/>
    <mergeCell ref="J792:M792"/>
    <mergeCell ref="G794:H794"/>
    <mergeCell ref="J794:M794"/>
    <mergeCell ref="G787:G788"/>
    <mergeCell ref="H787:H788"/>
    <mergeCell ref="I787:I788"/>
    <mergeCell ref="G796:H796"/>
    <mergeCell ref="J796:M796"/>
    <mergeCell ref="J798:M798"/>
    <mergeCell ref="J800:M800"/>
    <mergeCell ref="G802:H802"/>
    <mergeCell ref="J802:M802"/>
    <mergeCell ref="G800:H800"/>
    <mergeCell ref="G798:H798"/>
    <mergeCell ref="G804:H804"/>
    <mergeCell ref="J804:M804"/>
    <mergeCell ref="G806:H806"/>
    <mergeCell ref="J806:M806"/>
    <mergeCell ref="G808:H808"/>
    <mergeCell ref="J808:M808"/>
    <mergeCell ref="G810:H810"/>
    <mergeCell ref="J810:M810"/>
    <mergeCell ref="A816:D816"/>
    <mergeCell ref="A818:B818"/>
    <mergeCell ref="C818:E818"/>
    <mergeCell ref="G818:H818"/>
    <mergeCell ref="I818:K818"/>
    <mergeCell ref="A819:B819"/>
    <mergeCell ref="C819:E819"/>
    <mergeCell ref="G819:H819"/>
    <mergeCell ref="I819:K819"/>
    <mergeCell ref="A820:B820"/>
    <mergeCell ref="C820:E820"/>
    <mergeCell ref="G820:H820"/>
    <mergeCell ref="I820:K820"/>
    <mergeCell ref="A821:B821"/>
    <mergeCell ref="C821:E821"/>
    <mergeCell ref="G821:H821"/>
    <mergeCell ref="I821:K821"/>
    <mergeCell ref="A822:B822"/>
    <mergeCell ref="C822:D822"/>
    <mergeCell ref="G822:H822"/>
    <mergeCell ref="I822:K822"/>
    <mergeCell ref="A823:J823"/>
    <mergeCell ref="A824:A825"/>
    <mergeCell ref="B824:C824"/>
    <mergeCell ref="D824:D825"/>
    <mergeCell ref="E824:E825"/>
    <mergeCell ref="F824:F825"/>
    <mergeCell ref="G824:G825"/>
    <mergeCell ref="H824:H825"/>
    <mergeCell ref="I824:I825"/>
    <mergeCell ref="J824:J825"/>
    <mergeCell ref="K824:K825"/>
    <mergeCell ref="L824:L825"/>
    <mergeCell ref="M824:M825"/>
    <mergeCell ref="G827:H827"/>
    <mergeCell ref="J827:M827"/>
    <mergeCell ref="G829:H829"/>
    <mergeCell ref="J829:M829"/>
    <mergeCell ref="G831:H831"/>
    <mergeCell ref="J831:M831"/>
    <mergeCell ref="G833:H833"/>
    <mergeCell ref="J833:M833"/>
    <mergeCell ref="G835:H835"/>
    <mergeCell ref="J835:M835"/>
    <mergeCell ref="G837:H837"/>
    <mergeCell ref="J837:M837"/>
    <mergeCell ref="G839:H839"/>
    <mergeCell ref="J839:M839"/>
    <mergeCell ref="G841:H841"/>
    <mergeCell ref="J841:M841"/>
    <mergeCell ref="A856:B856"/>
    <mergeCell ref="C856:E856"/>
    <mergeCell ref="G856:H856"/>
    <mergeCell ref="I856:K856"/>
    <mergeCell ref="G843:H843"/>
    <mergeCell ref="J843:M843"/>
    <mergeCell ref="G845:H845"/>
    <mergeCell ref="J845:M845"/>
    <mergeCell ref="G847:H847"/>
    <mergeCell ref="J847:M847"/>
    <mergeCell ref="I857:K857"/>
    <mergeCell ref="A858:B858"/>
    <mergeCell ref="C858:E858"/>
    <mergeCell ref="G858:H858"/>
    <mergeCell ref="I858:K858"/>
    <mergeCell ref="A853:D853"/>
    <mergeCell ref="A855:B855"/>
    <mergeCell ref="C855:E855"/>
    <mergeCell ref="G855:H855"/>
    <mergeCell ref="I855:K855"/>
    <mergeCell ref="D861:D862"/>
    <mergeCell ref="E861:E862"/>
    <mergeCell ref="F861:F862"/>
    <mergeCell ref="A857:B857"/>
    <mergeCell ref="C857:E857"/>
    <mergeCell ref="G857:H857"/>
    <mergeCell ref="J861:J862"/>
    <mergeCell ref="K861:K862"/>
    <mergeCell ref="L861:L862"/>
    <mergeCell ref="A859:B859"/>
    <mergeCell ref="C859:D859"/>
    <mergeCell ref="G859:H859"/>
    <mergeCell ref="I859:K859"/>
    <mergeCell ref="A860:J860"/>
    <mergeCell ref="A861:A862"/>
    <mergeCell ref="B861:C861"/>
    <mergeCell ref="M861:M862"/>
    <mergeCell ref="G864:H864"/>
    <mergeCell ref="J864:M864"/>
    <mergeCell ref="G866:H866"/>
    <mergeCell ref="J866:M866"/>
    <mergeCell ref="G868:H868"/>
    <mergeCell ref="J868:M868"/>
    <mergeCell ref="G861:G862"/>
    <mergeCell ref="H861:H862"/>
    <mergeCell ref="I861:I862"/>
    <mergeCell ref="G870:H870"/>
    <mergeCell ref="J870:M870"/>
    <mergeCell ref="G872:H872"/>
    <mergeCell ref="J872:M872"/>
    <mergeCell ref="G874:H874"/>
    <mergeCell ref="J874:M874"/>
    <mergeCell ref="G876:H876"/>
    <mergeCell ref="J876:M876"/>
    <mergeCell ref="G878:H878"/>
    <mergeCell ref="J878:M878"/>
    <mergeCell ref="G880:H880"/>
    <mergeCell ref="J880:M880"/>
    <mergeCell ref="G882:H882"/>
    <mergeCell ref="J882:M882"/>
    <mergeCell ref="G884:H884"/>
    <mergeCell ref="J884:M884"/>
    <mergeCell ref="A890:D890"/>
    <mergeCell ref="A892:B892"/>
    <mergeCell ref="C892:E892"/>
    <mergeCell ref="G892:H892"/>
    <mergeCell ref="I892:K892"/>
    <mergeCell ref="A893:B893"/>
    <mergeCell ref="C893:E893"/>
    <mergeCell ref="G893:H893"/>
    <mergeCell ref="I893:K893"/>
    <mergeCell ref="A894:B894"/>
    <mergeCell ref="C894:E894"/>
    <mergeCell ref="G894:H894"/>
    <mergeCell ref="I894:K894"/>
    <mergeCell ref="A895:B895"/>
    <mergeCell ref="C895:E895"/>
    <mergeCell ref="G895:H895"/>
    <mergeCell ref="I895:K895"/>
    <mergeCell ref="A896:B896"/>
    <mergeCell ref="C896:D896"/>
    <mergeCell ref="G896:H896"/>
    <mergeCell ref="I896:K896"/>
    <mergeCell ref="A897:J897"/>
    <mergeCell ref="A898:A899"/>
    <mergeCell ref="B898:C898"/>
    <mergeCell ref="D898:D899"/>
    <mergeCell ref="E898:E899"/>
    <mergeCell ref="F898:F899"/>
    <mergeCell ref="G898:G899"/>
    <mergeCell ref="H898:H899"/>
    <mergeCell ref="I898:I899"/>
    <mergeCell ref="J898:J899"/>
    <mergeCell ref="K898:K899"/>
    <mergeCell ref="L898:L899"/>
    <mergeCell ref="M898:M899"/>
    <mergeCell ref="G901:H901"/>
    <mergeCell ref="J901:M901"/>
    <mergeCell ref="G903:H903"/>
    <mergeCell ref="J903:M903"/>
    <mergeCell ref="G905:H905"/>
    <mergeCell ref="J905:M905"/>
    <mergeCell ref="G907:H907"/>
    <mergeCell ref="J907:M907"/>
    <mergeCell ref="G909:H909"/>
    <mergeCell ref="J909:M909"/>
    <mergeCell ref="G911:H911"/>
    <mergeCell ref="J911:M911"/>
    <mergeCell ref="G913:H913"/>
    <mergeCell ref="J913:M913"/>
    <mergeCell ref="G915:H915"/>
    <mergeCell ref="J915:M915"/>
    <mergeCell ref="A930:B930"/>
    <mergeCell ref="C930:E930"/>
    <mergeCell ref="G930:H930"/>
    <mergeCell ref="I930:K930"/>
    <mergeCell ref="G917:H917"/>
    <mergeCell ref="J917:M917"/>
    <mergeCell ref="G919:H919"/>
    <mergeCell ref="J919:M919"/>
    <mergeCell ref="G921:H921"/>
    <mergeCell ref="J921:M921"/>
    <mergeCell ref="I931:K931"/>
    <mergeCell ref="A932:B932"/>
    <mergeCell ref="C932:E932"/>
    <mergeCell ref="G932:H932"/>
    <mergeCell ref="I932:K932"/>
    <mergeCell ref="A927:D927"/>
    <mergeCell ref="A929:B929"/>
    <mergeCell ref="C929:E929"/>
    <mergeCell ref="G929:H929"/>
    <mergeCell ref="I929:K929"/>
    <mergeCell ref="D935:D936"/>
    <mergeCell ref="E935:E936"/>
    <mergeCell ref="F935:F936"/>
    <mergeCell ref="A931:B931"/>
    <mergeCell ref="C931:E931"/>
    <mergeCell ref="G931:H931"/>
    <mergeCell ref="J935:J936"/>
    <mergeCell ref="K935:K936"/>
    <mergeCell ref="L935:L936"/>
    <mergeCell ref="A933:B933"/>
    <mergeCell ref="C933:D933"/>
    <mergeCell ref="G933:H933"/>
    <mergeCell ref="I933:K933"/>
    <mergeCell ref="A934:J934"/>
    <mergeCell ref="A935:A936"/>
    <mergeCell ref="B935:C935"/>
    <mergeCell ref="M935:M936"/>
    <mergeCell ref="G938:H938"/>
    <mergeCell ref="J938:M938"/>
    <mergeCell ref="G940:H940"/>
    <mergeCell ref="J940:M940"/>
    <mergeCell ref="G942:H942"/>
    <mergeCell ref="J942:M942"/>
    <mergeCell ref="G935:G936"/>
    <mergeCell ref="H935:H936"/>
    <mergeCell ref="I935:I936"/>
    <mergeCell ref="G944:H944"/>
    <mergeCell ref="J944:M944"/>
    <mergeCell ref="G946:H946"/>
    <mergeCell ref="J946:M946"/>
    <mergeCell ref="G948:H948"/>
    <mergeCell ref="J948:M948"/>
    <mergeCell ref="G950:H950"/>
    <mergeCell ref="J950:M950"/>
    <mergeCell ref="G952:H952"/>
    <mergeCell ref="J952:M952"/>
    <mergeCell ref="G954:H954"/>
    <mergeCell ref="J954:M954"/>
    <mergeCell ref="G956:H956"/>
    <mergeCell ref="J956:M956"/>
    <mergeCell ref="G958:H958"/>
    <mergeCell ref="J958:M958"/>
    <mergeCell ref="A964:D964"/>
    <mergeCell ref="A966:B966"/>
    <mergeCell ref="C966:E966"/>
    <mergeCell ref="G966:H966"/>
    <mergeCell ref="I966:K966"/>
    <mergeCell ref="A967:B967"/>
    <mergeCell ref="C967:E967"/>
    <mergeCell ref="G967:H967"/>
    <mergeCell ref="I967:K967"/>
    <mergeCell ref="A968:B968"/>
    <mergeCell ref="C968:E968"/>
    <mergeCell ref="G968:H968"/>
    <mergeCell ref="I968:K968"/>
    <mergeCell ref="A969:B969"/>
    <mergeCell ref="C969:E969"/>
    <mergeCell ref="G969:H969"/>
    <mergeCell ref="I969:K969"/>
    <mergeCell ref="A970:B970"/>
    <mergeCell ref="C970:D970"/>
    <mergeCell ref="G970:H970"/>
    <mergeCell ref="I970:K970"/>
    <mergeCell ref="A971:J971"/>
    <mergeCell ref="A972:A973"/>
    <mergeCell ref="B972:C972"/>
    <mergeCell ref="D972:D973"/>
    <mergeCell ref="E972:E973"/>
    <mergeCell ref="F972:F973"/>
    <mergeCell ref="G972:G973"/>
    <mergeCell ref="H972:H973"/>
    <mergeCell ref="I972:I973"/>
    <mergeCell ref="J972:J973"/>
    <mergeCell ref="K972:K973"/>
    <mergeCell ref="L972:L973"/>
    <mergeCell ref="M972:M973"/>
    <mergeCell ref="G975:H975"/>
    <mergeCell ref="J975:M975"/>
    <mergeCell ref="G977:H977"/>
    <mergeCell ref="J977:M977"/>
    <mergeCell ref="G979:H979"/>
    <mergeCell ref="J979:M979"/>
    <mergeCell ref="G981:H981"/>
    <mergeCell ref="J981:M981"/>
    <mergeCell ref="G983:H983"/>
    <mergeCell ref="J983:M983"/>
    <mergeCell ref="G985:H985"/>
    <mergeCell ref="J985:M985"/>
    <mergeCell ref="G987:H987"/>
    <mergeCell ref="J987:M987"/>
    <mergeCell ref="G989:H989"/>
    <mergeCell ref="J989:M989"/>
    <mergeCell ref="A1004:B1004"/>
    <mergeCell ref="C1004:E1004"/>
    <mergeCell ref="G1004:H1004"/>
    <mergeCell ref="I1004:K1004"/>
    <mergeCell ref="G991:H991"/>
    <mergeCell ref="J991:M991"/>
    <mergeCell ref="G993:H993"/>
    <mergeCell ref="J993:M993"/>
    <mergeCell ref="G995:H995"/>
    <mergeCell ref="J995:M995"/>
    <mergeCell ref="I1005:K1005"/>
    <mergeCell ref="A1006:B1006"/>
    <mergeCell ref="C1006:E1006"/>
    <mergeCell ref="G1006:H1006"/>
    <mergeCell ref="I1006:K1006"/>
    <mergeCell ref="A1001:D1001"/>
    <mergeCell ref="A1003:B1003"/>
    <mergeCell ref="C1003:E1003"/>
    <mergeCell ref="G1003:H1003"/>
    <mergeCell ref="I1003:K1003"/>
    <mergeCell ref="D1009:D1010"/>
    <mergeCell ref="E1009:E1010"/>
    <mergeCell ref="F1009:F1010"/>
    <mergeCell ref="A1005:B1005"/>
    <mergeCell ref="C1005:E1005"/>
    <mergeCell ref="G1005:H1005"/>
    <mergeCell ref="J1009:J1010"/>
    <mergeCell ref="K1009:K1010"/>
    <mergeCell ref="L1009:L1010"/>
    <mergeCell ref="A1007:B1007"/>
    <mergeCell ref="C1007:D1007"/>
    <mergeCell ref="G1007:H1007"/>
    <mergeCell ref="I1007:K1007"/>
    <mergeCell ref="A1008:J1008"/>
    <mergeCell ref="A1009:A1010"/>
    <mergeCell ref="B1009:C1009"/>
    <mergeCell ref="M1009:M1010"/>
    <mergeCell ref="G1012:H1012"/>
    <mergeCell ref="J1012:M1012"/>
    <mergeCell ref="G1014:H1014"/>
    <mergeCell ref="J1014:M1014"/>
    <mergeCell ref="G1016:H1016"/>
    <mergeCell ref="J1016:M1016"/>
    <mergeCell ref="G1009:G1010"/>
    <mergeCell ref="H1009:H1010"/>
    <mergeCell ref="I1009:I1010"/>
    <mergeCell ref="G1018:H1018"/>
    <mergeCell ref="J1018:M1018"/>
    <mergeCell ref="G1020:H1020"/>
    <mergeCell ref="J1020:M1020"/>
    <mergeCell ref="G1022:H1022"/>
    <mergeCell ref="J1022:M1022"/>
    <mergeCell ref="G1024:H1024"/>
    <mergeCell ref="J1024:M1024"/>
    <mergeCell ref="G1026:H1026"/>
    <mergeCell ref="J1026:M1026"/>
    <mergeCell ref="G1028:H1028"/>
    <mergeCell ref="J1028:M1028"/>
    <mergeCell ref="G1030:H1030"/>
    <mergeCell ref="J1030:M1030"/>
    <mergeCell ref="G1032:H1032"/>
    <mergeCell ref="J1032:M1032"/>
    <mergeCell ref="A1038:D1038"/>
    <mergeCell ref="A1040:B1040"/>
    <mergeCell ref="C1040:E1040"/>
    <mergeCell ref="G1040:H1040"/>
    <mergeCell ref="I1040:K1040"/>
    <mergeCell ref="A1041:B1041"/>
    <mergeCell ref="C1041:E1041"/>
    <mergeCell ref="G1041:H1041"/>
    <mergeCell ref="I1041:K1041"/>
    <mergeCell ref="A1042:B1042"/>
    <mergeCell ref="C1042:E1042"/>
    <mergeCell ref="G1042:H1042"/>
    <mergeCell ref="I1042:K1042"/>
    <mergeCell ref="A1043:B1043"/>
    <mergeCell ref="C1043:E1043"/>
    <mergeCell ref="G1043:H1043"/>
    <mergeCell ref="I1043:K1043"/>
    <mergeCell ref="A1044:B1044"/>
    <mergeCell ref="C1044:D1044"/>
    <mergeCell ref="G1044:H1044"/>
    <mergeCell ref="I1044:K1044"/>
    <mergeCell ref="A1045:J1045"/>
    <mergeCell ref="A1046:A1047"/>
    <mergeCell ref="B1046:C1046"/>
    <mergeCell ref="D1046:D1047"/>
    <mergeCell ref="E1046:E1047"/>
    <mergeCell ref="F1046:F1047"/>
    <mergeCell ref="G1046:G1047"/>
    <mergeCell ref="H1046:H1047"/>
    <mergeCell ref="I1046:I1047"/>
    <mergeCell ref="J1046:J1047"/>
    <mergeCell ref="K1046:K1047"/>
    <mergeCell ref="L1046:L1047"/>
    <mergeCell ref="M1046:M1047"/>
    <mergeCell ref="G1049:H1049"/>
    <mergeCell ref="J1049:M1049"/>
    <mergeCell ref="G1051:H1051"/>
    <mergeCell ref="J1051:M1051"/>
    <mergeCell ref="G1053:H1053"/>
    <mergeCell ref="J1053:M1053"/>
    <mergeCell ref="G1055:H1055"/>
    <mergeCell ref="J1055:M1055"/>
    <mergeCell ref="G1057:H1057"/>
    <mergeCell ref="J1057:M1057"/>
    <mergeCell ref="G1059:H1059"/>
    <mergeCell ref="J1059:M1059"/>
    <mergeCell ref="G1061:H1061"/>
    <mergeCell ref="J1061:M1061"/>
    <mergeCell ref="G1063:H1063"/>
    <mergeCell ref="J1063:M1063"/>
    <mergeCell ref="A1078:B1078"/>
    <mergeCell ref="C1078:E1078"/>
    <mergeCell ref="G1078:H1078"/>
    <mergeCell ref="I1078:K1078"/>
    <mergeCell ref="G1065:H1065"/>
    <mergeCell ref="J1065:M1065"/>
    <mergeCell ref="G1067:H1067"/>
    <mergeCell ref="J1067:M1067"/>
    <mergeCell ref="G1069:H1069"/>
    <mergeCell ref="J1069:M1069"/>
    <mergeCell ref="I1079:K1079"/>
    <mergeCell ref="A1080:B1080"/>
    <mergeCell ref="C1080:E1080"/>
    <mergeCell ref="G1080:H1080"/>
    <mergeCell ref="I1080:K1080"/>
    <mergeCell ref="A1075:D1075"/>
    <mergeCell ref="A1077:B1077"/>
    <mergeCell ref="C1077:E1077"/>
    <mergeCell ref="G1077:H1077"/>
    <mergeCell ref="I1077:K1077"/>
    <mergeCell ref="D1083:D1084"/>
    <mergeCell ref="E1083:E1084"/>
    <mergeCell ref="F1083:F1084"/>
    <mergeCell ref="A1079:B1079"/>
    <mergeCell ref="C1079:E1079"/>
    <mergeCell ref="G1079:H1079"/>
    <mergeCell ref="J1083:J1084"/>
    <mergeCell ref="K1083:K1084"/>
    <mergeCell ref="L1083:L1084"/>
    <mergeCell ref="A1081:B1081"/>
    <mergeCell ref="C1081:D1081"/>
    <mergeCell ref="G1081:H1081"/>
    <mergeCell ref="I1081:K1081"/>
    <mergeCell ref="A1082:J1082"/>
    <mergeCell ref="A1083:A1084"/>
    <mergeCell ref="B1083:C1083"/>
    <mergeCell ref="M1083:M1084"/>
    <mergeCell ref="G1086:H1086"/>
    <mergeCell ref="J1086:M1086"/>
    <mergeCell ref="G1088:H1088"/>
    <mergeCell ref="J1088:M1088"/>
    <mergeCell ref="G1090:H1090"/>
    <mergeCell ref="J1090:M1090"/>
    <mergeCell ref="G1083:G1084"/>
    <mergeCell ref="H1083:H1084"/>
    <mergeCell ref="I1083:I1084"/>
    <mergeCell ref="G1092:H1092"/>
    <mergeCell ref="J1092:M1092"/>
    <mergeCell ref="G1094:H1094"/>
    <mergeCell ref="J1094:M1094"/>
    <mergeCell ref="G1096:H1096"/>
    <mergeCell ref="J1096:M1096"/>
    <mergeCell ref="G1098:H1098"/>
    <mergeCell ref="J1098:M1098"/>
    <mergeCell ref="G1100:H1100"/>
    <mergeCell ref="J1100:M1100"/>
    <mergeCell ref="G1102:H1102"/>
    <mergeCell ref="J1102:M1102"/>
    <mergeCell ref="G1104:H1104"/>
    <mergeCell ref="J1104:M1104"/>
    <mergeCell ref="G1106:H1106"/>
    <mergeCell ref="J1106:M1106"/>
    <mergeCell ref="A1112:D1112"/>
    <mergeCell ref="A1114:B1114"/>
    <mergeCell ref="C1114:E1114"/>
    <mergeCell ref="G1114:H1114"/>
    <mergeCell ref="I1114:K1114"/>
    <mergeCell ref="A1115:B1115"/>
    <mergeCell ref="C1115:E1115"/>
    <mergeCell ref="G1115:H1115"/>
    <mergeCell ref="I1115:K1115"/>
    <mergeCell ref="A1116:B1116"/>
    <mergeCell ref="C1116:E1116"/>
    <mergeCell ref="G1116:H1116"/>
    <mergeCell ref="I1116:K1116"/>
    <mergeCell ref="A1117:B1117"/>
    <mergeCell ref="C1117:E1117"/>
    <mergeCell ref="G1117:H1117"/>
    <mergeCell ref="I1117:K1117"/>
    <mergeCell ref="A1118:B1118"/>
    <mergeCell ref="C1118:D1118"/>
    <mergeCell ref="G1118:H1118"/>
    <mergeCell ref="I1118:K1118"/>
    <mergeCell ref="A1119:J1119"/>
    <mergeCell ref="A1120:A1121"/>
    <mergeCell ref="B1120:C1120"/>
    <mergeCell ref="D1120:D1121"/>
    <mergeCell ref="E1120:E1121"/>
    <mergeCell ref="F1120:F1121"/>
    <mergeCell ref="G1120:G1121"/>
    <mergeCell ref="H1120:H1121"/>
    <mergeCell ref="I1120:I1121"/>
    <mergeCell ref="J1120:J1121"/>
    <mergeCell ref="K1120:K1121"/>
    <mergeCell ref="L1120:L1121"/>
    <mergeCell ref="M1120:M1121"/>
    <mergeCell ref="G1123:H1123"/>
    <mergeCell ref="J1123:M1123"/>
    <mergeCell ref="G1125:H1125"/>
    <mergeCell ref="J1125:M1125"/>
    <mergeCell ref="G1127:H1127"/>
    <mergeCell ref="J1127:M1127"/>
    <mergeCell ref="G1129:H1129"/>
    <mergeCell ref="J1129:M1129"/>
    <mergeCell ref="G1131:H1131"/>
    <mergeCell ref="J1131:M1131"/>
    <mergeCell ref="G1133:H1133"/>
    <mergeCell ref="J1133:M1133"/>
    <mergeCell ref="G1135:H1135"/>
    <mergeCell ref="J1135:M1135"/>
    <mergeCell ref="G1137:H1137"/>
    <mergeCell ref="J1137:M1137"/>
    <mergeCell ref="A1152:B1152"/>
    <mergeCell ref="C1152:E1152"/>
    <mergeCell ref="G1152:H1152"/>
    <mergeCell ref="I1152:K1152"/>
    <mergeCell ref="G1139:H1139"/>
    <mergeCell ref="J1139:M1139"/>
    <mergeCell ref="G1141:H1141"/>
    <mergeCell ref="J1141:M1141"/>
    <mergeCell ref="G1143:H1143"/>
    <mergeCell ref="J1143:M1143"/>
    <mergeCell ref="I1153:K1153"/>
    <mergeCell ref="A1154:B1154"/>
    <mergeCell ref="C1154:E1154"/>
    <mergeCell ref="G1154:H1154"/>
    <mergeCell ref="I1154:K1154"/>
    <mergeCell ref="A1149:D1149"/>
    <mergeCell ref="A1151:B1151"/>
    <mergeCell ref="C1151:E1151"/>
    <mergeCell ref="G1151:H1151"/>
    <mergeCell ref="I1151:K1151"/>
    <mergeCell ref="D1157:D1158"/>
    <mergeCell ref="E1157:E1158"/>
    <mergeCell ref="F1157:F1158"/>
    <mergeCell ref="A1153:B1153"/>
    <mergeCell ref="C1153:E1153"/>
    <mergeCell ref="G1153:H1153"/>
    <mergeCell ref="J1157:J1158"/>
    <mergeCell ref="K1157:K1158"/>
    <mergeCell ref="L1157:L1158"/>
    <mergeCell ref="A1155:B1155"/>
    <mergeCell ref="C1155:D1155"/>
    <mergeCell ref="G1155:H1155"/>
    <mergeCell ref="I1155:K1155"/>
    <mergeCell ref="A1156:J1156"/>
    <mergeCell ref="A1157:A1158"/>
    <mergeCell ref="B1157:C1157"/>
    <mergeCell ref="M1157:M1158"/>
    <mergeCell ref="G1160:H1160"/>
    <mergeCell ref="J1160:M1160"/>
    <mergeCell ref="G1162:H1162"/>
    <mergeCell ref="J1162:M1162"/>
    <mergeCell ref="G1164:H1164"/>
    <mergeCell ref="J1164:M1164"/>
    <mergeCell ref="G1157:G1158"/>
    <mergeCell ref="H1157:H1158"/>
    <mergeCell ref="I1157:I1158"/>
    <mergeCell ref="G1166:H1166"/>
    <mergeCell ref="J1166:M1166"/>
    <mergeCell ref="G1168:H1168"/>
    <mergeCell ref="J1168:M1168"/>
    <mergeCell ref="G1170:H1170"/>
    <mergeCell ref="J1170:M1170"/>
    <mergeCell ref="G1172:H1172"/>
    <mergeCell ref="J1172:M1172"/>
    <mergeCell ref="G1174:H1174"/>
    <mergeCell ref="J1174:M1174"/>
    <mergeCell ref="G1176:H1176"/>
    <mergeCell ref="J1176:M1176"/>
    <mergeCell ref="G1178:H1178"/>
    <mergeCell ref="J1178:M1178"/>
    <mergeCell ref="G1180:H1180"/>
    <mergeCell ref="J1180:M1180"/>
    <mergeCell ref="A1186:D1186"/>
    <mergeCell ref="A1188:B1188"/>
    <mergeCell ref="C1188:E1188"/>
    <mergeCell ref="G1188:H1188"/>
    <mergeCell ref="I1188:K1188"/>
    <mergeCell ref="A1189:B1189"/>
    <mergeCell ref="C1189:E1189"/>
    <mergeCell ref="G1189:H1189"/>
    <mergeCell ref="I1189:K1189"/>
    <mergeCell ref="A1190:B1190"/>
    <mergeCell ref="C1190:E1190"/>
    <mergeCell ref="G1190:H1190"/>
    <mergeCell ref="I1190:K1190"/>
    <mergeCell ref="A1191:B1191"/>
    <mergeCell ref="C1191:E1191"/>
    <mergeCell ref="G1191:H1191"/>
    <mergeCell ref="I1191:K1191"/>
    <mergeCell ref="A1192:B1192"/>
    <mergeCell ref="C1192:D1192"/>
    <mergeCell ref="G1192:H1192"/>
    <mergeCell ref="I1192:K1192"/>
    <mergeCell ref="A1193:J1193"/>
    <mergeCell ref="A1194:A1195"/>
    <mergeCell ref="B1194:C1194"/>
    <mergeCell ref="D1194:D1195"/>
    <mergeCell ref="E1194:E1195"/>
    <mergeCell ref="F1194:F1195"/>
    <mergeCell ref="G1194:G1195"/>
    <mergeCell ref="H1194:H1195"/>
    <mergeCell ref="I1194:I1195"/>
    <mergeCell ref="J1194:J1195"/>
    <mergeCell ref="K1194:K1195"/>
    <mergeCell ref="L1194:L1195"/>
    <mergeCell ref="M1194:M1195"/>
    <mergeCell ref="G1197:H1197"/>
    <mergeCell ref="J1197:M1197"/>
    <mergeCell ref="G1199:H1199"/>
    <mergeCell ref="J1199:M1199"/>
    <mergeCell ref="G1201:H1201"/>
    <mergeCell ref="J1201:M1201"/>
    <mergeCell ref="G1203:H1203"/>
    <mergeCell ref="J1203:M1203"/>
    <mergeCell ref="G1205:H1205"/>
    <mergeCell ref="J1205:M1205"/>
    <mergeCell ref="G1207:H1207"/>
    <mergeCell ref="J1207:M1207"/>
    <mergeCell ref="G1209:H1209"/>
    <mergeCell ref="J1209:M1209"/>
    <mergeCell ref="G1211:H1211"/>
    <mergeCell ref="J1211:M1211"/>
    <mergeCell ref="A1226:B1226"/>
    <mergeCell ref="C1226:E1226"/>
    <mergeCell ref="G1226:H1226"/>
    <mergeCell ref="I1226:K1226"/>
    <mergeCell ref="G1213:H1213"/>
    <mergeCell ref="J1213:M1213"/>
    <mergeCell ref="G1215:H1215"/>
    <mergeCell ref="J1215:M1215"/>
    <mergeCell ref="G1217:H1217"/>
    <mergeCell ref="J1217:M1217"/>
    <mergeCell ref="I1227:K1227"/>
    <mergeCell ref="A1228:B1228"/>
    <mergeCell ref="C1228:E1228"/>
    <mergeCell ref="G1228:H1228"/>
    <mergeCell ref="I1228:K1228"/>
    <mergeCell ref="A1223:D1223"/>
    <mergeCell ref="A1225:B1225"/>
    <mergeCell ref="C1225:E1225"/>
    <mergeCell ref="G1225:H1225"/>
    <mergeCell ref="I1225:K1225"/>
    <mergeCell ref="D1231:D1232"/>
    <mergeCell ref="E1231:E1232"/>
    <mergeCell ref="F1231:F1232"/>
    <mergeCell ref="A1227:B1227"/>
    <mergeCell ref="C1227:E1227"/>
    <mergeCell ref="G1227:H1227"/>
    <mergeCell ref="J1231:J1232"/>
    <mergeCell ref="K1231:K1232"/>
    <mergeCell ref="L1231:L1232"/>
    <mergeCell ref="A1229:B1229"/>
    <mergeCell ref="C1229:D1229"/>
    <mergeCell ref="G1229:H1229"/>
    <mergeCell ref="I1229:K1229"/>
    <mergeCell ref="A1230:J1230"/>
    <mergeCell ref="A1231:A1232"/>
    <mergeCell ref="B1231:C1231"/>
    <mergeCell ref="M1231:M1232"/>
    <mergeCell ref="G1234:H1234"/>
    <mergeCell ref="J1234:M1234"/>
    <mergeCell ref="G1236:H1236"/>
    <mergeCell ref="J1236:M1236"/>
    <mergeCell ref="G1238:H1238"/>
    <mergeCell ref="J1238:M1238"/>
    <mergeCell ref="G1231:G1232"/>
    <mergeCell ref="H1231:H1232"/>
    <mergeCell ref="I1231:I1232"/>
    <mergeCell ref="G1240:H1240"/>
    <mergeCell ref="J1240:M1240"/>
    <mergeCell ref="G1242:H1242"/>
    <mergeCell ref="J1242:M1242"/>
    <mergeCell ref="G1244:H1244"/>
    <mergeCell ref="J1244:M1244"/>
    <mergeCell ref="G1246:H1246"/>
    <mergeCell ref="J1246:M1246"/>
    <mergeCell ref="G1248:H1248"/>
    <mergeCell ref="J1248:M1248"/>
    <mergeCell ref="G1250:H1250"/>
    <mergeCell ref="J1250:M1250"/>
    <mergeCell ref="G1252:H1252"/>
    <mergeCell ref="J1252:M1252"/>
    <mergeCell ref="G1254:H1254"/>
    <mergeCell ref="J1254:M1254"/>
    <mergeCell ref="A1260:D1260"/>
    <mergeCell ref="A1262:B1262"/>
    <mergeCell ref="C1262:E1262"/>
    <mergeCell ref="G1262:H1262"/>
    <mergeCell ref="I1262:K1262"/>
    <mergeCell ref="A1263:B1263"/>
    <mergeCell ref="C1263:E1263"/>
    <mergeCell ref="G1263:H1263"/>
    <mergeCell ref="I1263:K1263"/>
    <mergeCell ref="A1264:B1264"/>
    <mergeCell ref="C1264:E1264"/>
    <mergeCell ref="G1264:H1264"/>
    <mergeCell ref="I1264:K1264"/>
    <mergeCell ref="A1265:B1265"/>
    <mergeCell ref="C1265:E1265"/>
    <mergeCell ref="G1265:H1265"/>
    <mergeCell ref="I1265:K1265"/>
    <mergeCell ref="A1266:B1266"/>
    <mergeCell ref="C1266:D1266"/>
    <mergeCell ref="G1266:H1266"/>
    <mergeCell ref="I1266:K1266"/>
    <mergeCell ref="A1267:J1267"/>
    <mergeCell ref="A1268:A1269"/>
    <mergeCell ref="B1268:C1268"/>
    <mergeCell ref="D1268:D1269"/>
    <mergeCell ref="E1268:E1269"/>
    <mergeCell ref="F1268:F1269"/>
    <mergeCell ref="G1268:G1269"/>
    <mergeCell ref="H1268:H1269"/>
    <mergeCell ref="I1268:I1269"/>
    <mergeCell ref="J1268:J1269"/>
    <mergeCell ref="K1268:K1269"/>
    <mergeCell ref="L1268:L1269"/>
    <mergeCell ref="M1268:M1269"/>
    <mergeCell ref="G1271:H1271"/>
    <mergeCell ref="J1271:M1271"/>
    <mergeCell ref="G1273:H1273"/>
    <mergeCell ref="J1273:M1273"/>
    <mergeCell ref="G1275:H1275"/>
    <mergeCell ref="J1275:M1275"/>
    <mergeCell ref="G1277:H1277"/>
    <mergeCell ref="J1277:M1277"/>
    <mergeCell ref="G1279:H1279"/>
    <mergeCell ref="J1279:M1279"/>
    <mergeCell ref="G1281:H1281"/>
    <mergeCell ref="J1281:M1281"/>
    <mergeCell ref="G1283:H1283"/>
    <mergeCell ref="J1283:M1283"/>
    <mergeCell ref="G1285:H1285"/>
    <mergeCell ref="J1285:M1285"/>
    <mergeCell ref="A1300:B1300"/>
    <mergeCell ref="C1300:E1300"/>
    <mergeCell ref="G1300:H1300"/>
    <mergeCell ref="I1300:K1300"/>
    <mergeCell ref="G1287:H1287"/>
    <mergeCell ref="J1287:M1287"/>
    <mergeCell ref="G1289:H1289"/>
    <mergeCell ref="J1289:M1289"/>
    <mergeCell ref="G1291:H1291"/>
    <mergeCell ref="J1291:M1291"/>
    <mergeCell ref="I1301:K1301"/>
    <mergeCell ref="A1302:B1302"/>
    <mergeCell ref="C1302:E1302"/>
    <mergeCell ref="G1302:H1302"/>
    <mergeCell ref="I1302:K1302"/>
    <mergeCell ref="A1297:D1297"/>
    <mergeCell ref="A1299:B1299"/>
    <mergeCell ref="C1299:E1299"/>
    <mergeCell ref="G1299:H1299"/>
    <mergeCell ref="I1299:K1299"/>
    <mergeCell ref="D1305:D1306"/>
    <mergeCell ref="E1305:E1306"/>
    <mergeCell ref="F1305:F1306"/>
    <mergeCell ref="A1301:B1301"/>
    <mergeCell ref="C1301:E1301"/>
    <mergeCell ref="G1301:H1301"/>
    <mergeCell ref="J1305:J1306"/>
    <mergeCell ref="K1305:K1306"/>
    <mergeCell ref="L1305:L1306"/>
    <mergeCell ref="A1303:B1303"/>
    <mergeCell ref="C1303:D1303"/>
    <mergeCell ref="G1303:H1303"/>
    <mergeCell ref="I1303:K1303"/>
    <mergeCell ref="A1304:J1304"/>
    <mergeCell ref="A1305:A1306"/>
    <mergeCell ref="B1305:C1305"/>
    <mergeCell ref="M1305:M1306"/>
    <mergeCell ref="G1308:H1308"/>
    <mergeCell ref="J1308:M1308"/>
    <mergeCell ref="G1310:H1310"/>
    <mergeCell ref="J1310:M1310"/>
    <mergeCell ref="G1312:H1312"/>
    <mergeCell ref="J1312:M1312"/>
    <mergeCell ref="G1305:G1306"/>
    <mergeCell ref="H1305:H1306"/>
    <mergeCell ref="I1305:I1306"/>
    <mergeCell ref="G1314:H1314"/>
    <mergeCell ref="J1314:M1314"/>
    <mergeCell ref="G1316:H1316"/>
    <mergeCell ref="J1316:M1316"/>
    <mergeCell ref="G1318:H1318"/>
    <mergeCell ref="J1318:M1318"/>
    <mergeCell ref="G1326:H1326"/>
    <mergeCell ref="J1326:M1326"/>
    <mergeCell ref="G1328:H1328"/>
    <mergeCell ref="J1328:M1328"/>
    <mergeCell ref="G1320:H1320"/>
    <mergeCell ref="J1320:M1320"/>
    <mergeCell ref="G1322:H1322"/>
    <mergeCell ref="J1322:M1322"/>
    <mergeCell ref="G1324:H1324"/>
    <mergeCell ref="J1324:M1324"/>
  </mergeCells>
  <printOptions/>
  <pageMargins left="0.25" right="0.25" top="0.75" bottom="0.75" header="0.3" footer="0.3"/>
  <pageSetup horizontalDpi="600" verticalDpi="600" orientation="landscape" paperSize="9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="85" zoomScaleNormal="85" zoomScalePageLayoutView="0" workbookViewId="0" topLeftCell="B1">
      <selection activeCell="B16" sqref="B16:G16"/>
    </sheetView>
  </sheetViews>
  <sheetFormatPr defaultColWidth="9.140625" defaultRowHeight="15"/>
  <cols>
    <col min="6" max="6" width="10.00390625" style="0" customWidth="1"/>
    <col min="8" max="8" width="10.00390625" style="0" customWidth="1"/>
    <col min="9" max="10" width="14.8515625" style="0" customWidth="1"/>
  </cols>
  <sheetData>
    <row r="1" spans="1:13" s="1" customFormat="1" ht="15">
      <c r="A1" s="24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3" s="1" customFormat="1" ht="15">
      <c r="A2" s="219" t="s">
        <v>72</v>
      </c>
      <c r="B2" s="219"/>
      <c r="C2" s="219"/>
      <c r="D2" s="219"/>
      <c r="E2" s="25" t="s">
        <v>66</v>
      </c>
      <c r="F2" s="80">
        <f>+PRIHODI!E2</f>
        <v>42736</v>
      </c>
      <c r="G2" s="25" t="s">
        <v>67</v>
      </c>
      <c r="H2" s="80">
        <f>+PRIHODI!G2</f>
        <v>43100</v>
      </c>
      <c r="I2" s="19"/>
      <c r="J2" s="19"/>
      <c r="K2" s="19"/>
      <c r="L2" s="19"/>
      <c r="M2" s="20"/>
    </row>
    <row r="3" spans="1:13" s="1" customFormat="1" ht="15">
      <c r="A3" s="24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s="23" customFormat="1" ht="15">
      <c r="A4" s="172" t="s">
        <v>0</v>
      </c>
      <c r="B4" s="172"/>
      <c r="C4" s="230" t="str">
        <f>+PRIHODI!C4</f>
        <v>UDRUGA PROBA</v>
      </c>
      <c r="D4" s="237"/>
      <c r="E4" s="237"/>
      <c r="F4" s="231"/>
      <c r="G4" s="172" t="s">
        <v>2</v>
      </c>
      <c r="H4" s="172"/>
      <c r="I4" s="230" t="str">
        <f>+PRIHODI!L4</f>
        <v>123456</v>
      </c>
      <c r="J4" s="231"/>
      <c r="K4" s="40"/>
      <c r="L4" s="21"/>
      <c r="M4" s="22"/>
    </row>
    <row r="5" spans="1:13" s="23" customFormat="1" ht="15">
      <c r="A5" s="172" t="s">
        <v>3</v>
      </c>
      <c r="B5" s="172"/>
      <c r="C5" s="230" t="str">
        <f>+PRIHODI!C5</f>
        <v>47000</v>
      </c>
      <c r="D5" s="237"/>
      <c r="E5" s="237"/>
      <c r="F5" s="231"/>
      <c r="G5" s="172" t="s">
        <v>64</v>
      </c>
      <c r="H5" s="172"/>
      <c r="I5" s="230" t="str">
        <f>+PRIHODI!L5</f>
        <v>HR1210010051863000160</v>
      </c>
      <c r="J5" s="231"/>
      <c r="K5" s="40"/>
      <c r="L5" s="21"/>
      <c r="M5" s="22"/>
    </row>
    <row r="6" spans="1:13" s="23" customFormat="1" ht="15">
      <c r="A6" s="172" t="s">
        <v>4</v>
      </c>
      <c r="B6" s="172"/>
      <c r="C6" s="230" t="str">
        <f>+PRIHODI!C6</f>
        <v>KARLOVAC</v>
      </c>
      <c r="D6" s="237"/>
      <c r="E6" s="237"/>
      <c r="F6" s="231"/>
      <c r="G6" s="172" t="s">
        <v>5</v>
      </c>
      <c r="H6" s="172"/>
      <c r="I6" s="230" t="str">
        <f>+PRIHODI!L6</f>
        <v>4311</v>
      </c>
      <c r="J6" s="231"/>
      <c r="K6" s="40"/>
      <c r="L6" s="21"/>
      <c r="M6" s="22"/>
    </row>
    <row r="7" spans="1:13" s="23" customFormat="1" ht="15">
      <c r="A7" s="172" t="s">
        <v>63</v>
      </c>
      <c r="B7" s="172"/>
      <c r="C7" s="230" t="str">
        <f>+PRIHODI!C7</f>
        <v>=+PODACI!B22</v>
      </c>
      <c r="D7" s="237"/>
      <c r="E7" s="237"/>
      <c r="F7" s="231"/>
      <c r="G7" s="172" t="s">
        <v>59</v>
      </c>
      <c r="H7" s="172"/>
      <c r="I7" s="230" t="str">
        <f>+PRIHODI!L7</f>
        <v>179</v>
      </c>
      <c r="J7" s="231"/>
      <c r="K7" s="40"/>
      <c r="L7" s="21"/>
      <c r="M7" s="22"/>
    </row>
    <row r="8" spans="1:13" s="23" customFormat="1" ht="15">
      <c r="A8" s="172" t="s">
        <v>1</v>
      </c>
      <c r="B8" s="172"/>
      <c r="C8" s="228" t="str">
        <f>+PRIHODI!C8</f>
        <v>91184883380</v>
      </c>
      <c r="D8" s="228"/>
      <c r="E8" s="81" t="s">
        <v>84</v>
      </c>
      <c r="F8" s="82" t="str">
        <f>+PRIHODI!F8</f>
        <v>91232123</v>
      </c>
      <c r="G8" s="172" t="s">
        <v>6</v>
      </c>
      <c r="H8" s="172"/>
      <c r="I8" s="230" t="str">
        <f>+PRIHODI!L8</f>
        <v>04</v>
      </c>
      <c r="J8" s="231"/>
      <c r="K8" s="40"/>
      <c r="L8" s="21"/>
      <c r="M8" s="22"/>
    </row>
    <row r="10" spans="1:10" ht="38.25">
      <c r="A10" s="41" t="s">
        <v>49</v>
      </c>
      <c r="B10" s="234" t="s">
        <v>50</v>
      </c>
      <c r="C10" s="234"/>
      <c r="D10" s="234"/>
      <c r="E10" s="235"/>
      <c r="F10" s="235"/>
      <c r="G10" s="235"/>
      <c r="H10" s="42" t="s">
        <v>8</v>
      </c>
      <c r="I10" s="42" t="s">
        <v>51</v>
      </c>
      <c r="J10" s="41" t="s">
        <v>52</v>
      </c>
    </row>
    <row r="11" spans="1:10" s="111" customFormat="1" ht="33.75" customHeight="1">
      <c r="A11" s="3" t="s">
        <v>10</v>
      </c>
      <c r="B11" s="236" t="s">
        <v>53</v>
      </c>
      <c r="C11" s="236"/>
      <c r="D11" s="236"/>
      <c r="E11" s="236"/>
      <c r="F11" s="236"/>
      <c r="G11" s="236"/>
      <c r="H11" s="152">
        <v>31</v>
      </c>
      <c r="I11" s="150"/>
      <c r="J11" s="2"/>
    </row>
    <row r="12" spans="1:10" s="111" customFormat="1" ht="33.75" customHeight="1">
      <c r="A12" s="3" t="s">
        <v>12</v>
      </c>
      <c r="B12" s="229" t="s">
        <v>54</v>
      </c>
      <c r="C12" s="229"/>
      <c r="D12" s="229"/>
      <c r="E12" s="229"/>
      <c r="F12" s="229"/>
      <c r="G12" s="229"/>
      <c r="H12" s="152">
        <v>32</v>
      </c>
      <c r="I12" s="150"/>
      <c r="J12" s="2"/>
    </row>
    <row r="13" spans="1:10" s="111" customFormat="1" ht="33.75" customHeight="1">
      <c r="A13" s="3" t="s">
        <v>14</v>
      </c>
      <c r="B13" s="229" t="s">
        <v>55</v>
      </c>
      <c r="C13" s="229"/>
      <c r="D13" s="229"/>
      <c r="E13" s="229"/>
      <c r="F13" s="229"/>
      <c r="G13" s="229"/>
      <c r="H13" s="152">
        <v>33</v>
      </c>
      <c r="I13" s="150"/>
      <c r="J13" s="2"/>
    </row>
    <row r="14" spans="1:10" s="111" customFormat="1" ht="33.75" customHeight="1">
      <c r="A14" s="107" t="s">
        <v>16</v>
      </c>
      <c r="B14" s="222" t="s">
        <v>56</v>
      </c>
      <c r="C14" s="223"/>
      <c r="D14" s="223"/>
      <c r="E14" s="223"/>
      <c r="F14" s="223"/>
      <c r="G14" s="224"/>
      <c r="H14" s="152">
        <v>34</v>
      </c>
      <c r="I14" s="149"/>
      <c r="J14" s="112"/>
    </row>
    <row r="15" spans="1:10" s="111" customFormat="1" ht="33.75" customHeight="1">
      <c r="A15" s="108" t="s">
        <v>23</v>
      </c>
      <c r="B15" s="232" t="s">
        <v>57</v>
      </c>
      <c r="C15" s="232"/>
      <c r="D15" s="232"/>
      <c r="E15" s="232"/>
      <c r="F15" s="232"/>
      <c r="G15" s="233"/>
      <c r="H15" s="152">
        <v>35</v>
      </c>
      <c r="I15" s="147"/>
      <c r="J15" s="113"/>
    </row>
    <row r="16" spans="1:10" s="111" customFormat="1" ht="33.75" customHeight="1">
      <c r="A16" s="110" t="s">
        <v>25</v>
      </c>
      <c r="B16" s="225" t="s">
        <v>186</v>
      </c>
      <c r="C16" s="226"/>
      <c r="D16" s="226"/>
      <c r="E16" s="226"/>
      <c r="F16" s="226"/>
      <c r="G16" s="227"/>
      <c r="H16" s="152">
        <v>36</v>
      </c>
      <c r="I16" s="148"/>
      <c r="J16" s="109"/>
    </row>
    <row r="17" spans="1:10" s="111" customFormat="1" ht="33.75" customHeight="1">
      <c r="A17" s="110" t="s">
        <v>27</v>
      </c>
      <c r="B17" s="225" t="s">
        <v>58</v>
      </c>
      <c r="C17" s="226"/>
      <c r="D17" s="226"/>
      <c r="E17" s="226"/>
      <c r="F17" s="226"/>
      <c r="G17" s="227"/>
      <c r="H17" s="152">
        <v>37</v>
      </c>
      <c r="I17" s="148"/>
      <c r="J17" s="109"/>
    </row>
    <row r="18" spans="1:10" s="111" customFormat="1" ht="33.75" customHeight="1">
      <c r="A18" s="110" t="s">
        <v>41</v>
      </c>
      <c r="B18" s="225" t="s">
        <v>187</v>
      </c>
      <c r="C18" s="226"/>
      <c r="D18" s="226"/>
      <c r="E18" s="226"/>
      <c r="F18" s="226"/>
      <c r="G18" s="227"/>
      <c r="H18" s="152">
        <v>38</v>
      </c>
      <c r="I18" s="148"/>
      <c r="J18" s="109"/>
    </row>
    <row r="19" spans="1:10" s="111" customFormat="1" ht="33.75" customHeight="1">
      <c r="A19" s="110" t="s">
        <v>43</v>
      </c>
      <c r="B19" s="225" t="s">
        <v>188</v>
      </c>
      <c r="C19" s="226"/>
      <c r="D19" s="226"/>
      <c r="E19" s="226"/>
      <c r="F19" s="226"/>
      <c r="G19" s="227"/>
      <c r="H19" s="152">
        <v>39</v>
      </c>
      <c r="I19" s="148"/>
      <c r="J19" s="109"/>
    </row>
    <row r="20" spans="1:10" s="111" customFormat="1" ht="33.75" customHeight="1">
      <c r="A20" s="110"/>
      <c r="B20" s="225" t="s">
        <v>189</v>
      </c>
      <c r="C20" s="226"/>
      <c r="D20" s="226"/>
      <c r="E20" s="226"/>
      <c r="F20" s="226"/>
      <c r="G20" s="227"/>
      <c r="H20" s="152">
        <v>40</v>
      </c>
      <c r="I20" s="151">
        <f>SUM(I11:I19)</f>
        <v>0</v>
      </c>
      <c r="J20" s="151">
        <f>SUM(J11:J19)</f>
        <v>0</v>
      </c>
    </row>
  </sheetData>
  <sheetProtection/>
  <mergeCells count="32">
    <mergeCell ref="I8:J8"/>
    <mergeCell ref="B12:G12"/>
    <mergeCell ref="C4:F4"/>
    <mergeCell ref="C5:F5"/>
    <mergeCell ref="C6:F6"/>
    <mergeCell ref="C7:F7"/>
    <mergeCell ref="G6:H6"/>
    <mergeCell ref="A7:B7"/>
    <mergeCell ref="I4:J4"/>
    <mergeCell ref="I5:J5"/>
    <mergeCell ref="I6:J6"/>
    <mergeCell ref="I7:J7"/>
    <mergeCell ref="B15:G15"/>
    <mergeCell ref="B16:G16"/>
    <mergeCell ref="A2:D2"/>
    <mergeCell ref="A4:B4"/>
    <mergeCell ref="G4:H4"/>
    <mergeCell ref="B10:G10"/>
    <mergeCell ref="B11:G11"/>
    <mergeCell ref="A5:B5"/>
    <mergeCell ref="B19:G19"/>
    <mergeCell ref="B20:G20"/>
    <mergeCell ref="A8:B8"/>
    <mergeCell ref="C8:D8"/>
    <mergeCell ref="G8:H8"/>
    <mergeCell ref="B13:G13"/>
    <mergeCell ref="B14:G14"/>
    <mergeCell ref="B17:G17"/>
    <mergeCell ref="G5:H5"/>
    <mergeCell ref="A6:B6"/>
    <mergeCell ref="G7:H7"/>
    <mergeCell ref="B18:G18"/>
  </mergeCells>
  <conditionalFormatting sqref="I16:J19">
    <cfRule type="cellIs" priority="1" dxfId="1" operator="lessThan" stopIfTrue="1">
      <formula>0</formula>
    </cfRule>
    <cfRule type="cellIs" priority="2" dxfId="0" operator="notEqual" stopIfTrue="1">
      <formula>ROUND(I16,0)</formula>
    </cfRule>
  </conditionalFormatting>
  <conditionalFormatting sqref="I20:J20">
    <cfRule type="cellIs" priority="3" dxfId="1" operator="lessThan" stopIfTrue="1">
      <formula>0</formula>
    </cfRule>
  </conditionalFormatting>
  <dataValidations count="1">
    <dataValidation type="whole" operator="greaterThanOrEqual" allowBlank="1" showErrorMessage="1" errorTitle="Nedozvoljen unos" error="Dozvoljen je samo upis pozitivnih cijelih brojeva, ako je iznos nula (tj. nema podatka), upišite nulu" sqref="I16:J2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zoomScale="85" zoomScaleNormal="85" zoomScalePageLayoutView="0" workbookViewId="0" topLeftCell="A1">
      <selection activeCell="I65" sqref="I65"/>
    </sheetView>
  </sheetViews>
  <sheetFormatPr defaultColWidth="9.140625" defaultRowHeight="15"/>
  <cols>
    <col min="1" max="1" width="5.7109375" style="136" customWidth="1"/>
    <col min="2" max="7" width="12.7109375" style="136" customWidth="1"/>
    <col min="8" max="8" width="4.28125" style="136" customWidth="1"/>
    <col min="9" max="10" width="15.7109375" style="136" customWidth="1"/>
    <col min="11" max="11" width="6.7109375" style="136" customWidth="1"/>
  </cols>
  <sheetData>
    <row r="1" spans="1:11" ht="22.5">
      <c r="A1" s="256" t="s">
        <v>198</v>
      </c>
      <c r="B1" s="257" t="s">
        <v>199</v>
      </c>
      <c r="C1" s="257" t="s">
        <v>200</v>
      </c>
      <c r="D1" s="257" t="s">
        <v>201</v>
      </c>
      <c r="E1" s="258" t="s">
        <v>202</v>
      </c>
      <c r="F1" s="257" t="s">
        <v>203</v>
      </c>
      <c r="G1" s="257" t="s">
        <v>204</v>
      </c>
      <c r="H1" s="257"/>
      <c r="I1" s="259" t="s">
        <v>205</v>
      </c>
      <c r="J1" s="260" t="s">
        <v>206</v>
      </c>
      <c r="K1" s="261"/>
    </row>
    <row r="2" spans="1:11" ht="15.75" customHeight="1" thickBot="1">
      <c r="A2" s="158"/>
      <c r="B2" s="159"/>
      <c r="C2" s="159"/>
      <c r="D2" s="159"/>
      <c r="E2" s="159"/>
      <c r="F2" s="159"/>
      <c r="G2" s="159"/>
      <c r="H2" s="159"/>
      <c r="I2" s="159"/>
      <c r="J2" s="238"/>
      <c r="K2" s="238"/>
    </row>
    <row r="3" spans="1:11" ht="15.75" customHeight="1" thickBot="1">
      <c r="A3" s="262" t="s">
        <v>158</v>
      </c>
      <c r="B3" s="263"/>
      <c r="C3" s="264"/>
      <c r="D3" s="264"/>
      <c r="E3" s="265"/>
      <c r="F3" s="265"/>
      <c r="G3" s="265"/>
      <c r="H3" s="265"/>
      <c r="I3" s="265"/>
      <c r="J3" s="266" t="s">
        <v>159</v>
      </c>
      <c r="K3" s="267"/>
    </row>
    <row r="4" spans="1:11" ht="24.75" customHeight="1">
      <c r="A4" s="268" t="s">
        <v>160</v>
      </c>
      <c r="B4" s="269"/>
      <c r="C4" s="269"/>
      <c r="D4" s="269"/>
      <c r="E4" s="269"/>
      <c r="F4" s="269"/>
      <c r="G4" s="269"/>
      <c r="H4" s="269"/>
      <c r="I4" s="269"/>
      <c r="J4" s="270"/>
      <c r="K4" s="270"/>
    </row>
    <row r="5" spans="1:11" ht="24.75" customHeight="1">
      <c r="A5" s="271" t="s">
        <v>161</v>
      </c>
      <c r="B5" s="272"/>
      <c r="C5" s="272"/>
      <c r="D5" s="272"/>
      <c r="E5" s="272"/>
      <c r="F5" s="272"/>
      <c r="G5" s="272"/>
      <c r="H5" s="272"/>
      <c r="I5" s="273"/>
      <c r="J5" s="274"/>
      <c r="K5" s="274"/>
    </row>
    <row r="6" spans="1:11" ht="15.75">
      <c r="A6" s="275" t="s">
        <v>253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</row>
    <row r="7" spans="1:11" ht="15.75" thickBot="1">
      <c r="A7" s="277" t="s">
        <v>0</v>
      </c>
      <c r="B7" s="278"/>
      <c r="C7" s="279" t="s">
        <v>162</v>
      </c>
      <c r="D7" s="280"/>
      <c r="E7" s="280"/>
      <c r="F7" s="280"/>
      <c r="G7" s="280"/>
      <c r="H7" s="280"/>
      <c r="I7" s="280"/>
      <c r="J7" s="280"/>
      <c r="K7" s="280"/>
    </row>
    <row r="8" spans="1:11" ht="15.75" thickBot="1">
      <c r="A8" s="277" t="s">
        <v>3</v>
      </c>
      <c r="B8" s="277"/>
      <c r="C8" s="281" t="s">
        <v>162</v>
      </c>
      <c r="D8" s="282"/>
      <c r="E8" s="283" t="s">
        <v>4</v>
      </c>
      <c r="F8" s="284" t="s">
        <v>162</v>
      </c>
      <c r="G8" s="285"/>
      <c r="H8" s="285"/>
      <c r="I8" s="285"/>
      <c r="J8" s="285"/>
      <c r="K8" s="285"/>
    </row>
    <row r="9" spans="1:11" ht="15" customHeight="1" thickBot="1">
      <c r="A9" s="277" t="s">
        <v>254</v>
      </c>
      <c r="B9" s="277"/>
      <c r="C9" s="284" t="s">
        <v>162</v>
      </c>
      <c r="D9" s="284"/>
      <c r="E9" s="284"/>
      <c r="F9" s="284"/>
      <c r="G9" s="284"/>
      <c r="H9" s="284"/>
      <c r="I9" s="284"/>
      <c r="J9" s="284"/>
      <c r="K9" s="284"/>
    </row>
    <row r="10" spans="1:11" ht="15" customHeight="1" thickBot="1">
      <c r="A10" s="277" t="s">
        <v>255</v>
      </c>
      <c r="B10" s="277" t="s">
        <v>256</v>
      </c>
      <c r="C10" s="286" t="s">
        <v>162</v>
      </c>
      <c r="D10" s="287"/>
      <c r="E10" s="287"/>
      <c r="F10" s="288"/>
      <c r="G10" s="288"/>
      <c r="H10" s="289"/>
      <c r="I10" s="283" t="s">
        <v>2</v>
      </c>
      <c r="J10" s="290" t="s">
        <v>162</v>
      </c>
      <c r="K10" s="289"/>
    </row>
    <row r="11" spans="1:11" ht="15" customHeight="1" thickBot="1">
      <c r="A11" s="291" t="s">
        <v>5</v>
      </c>
      <c r="B11" s="292"/>
      <c r="C11" s="293" t="s">
        <v>162</v>
      </c>
      <c r="D11" s="294" t="s">
        <v>162</v>
      </c>
      <c r="E11" s="295"/>
      <c r="F11" s="289"/>
      <c r="G11" s="289"/>
      <c r="H11" s="296"/>
      <c r="I11" s="297" t="s">
        <v>257</v>
      </c>
      <c r="J11" s="298" t="s">
        <v>162</v>
      </c>
      <c r="K11" s="289"/>
    </row>
    <row r="12" spans="1:11" ht="15" customHeight="1" thickBot="1">
      <c r="A12" s="277" t="s">
        <v>59</v>
      </c>
      <c r="B12" s="292"/>
      <c r="C12" s="299" t="s">
        <v>162</v>
      </c>
      <c r="D12" s="300" t="s">
        <v>162</v>
      </c>
      <c r="E12" s="301"/>
      <c r="F12" s="288"/>
      <c r="G12" s="288"/>
      <c r="H12" s="302"/>
      <c r="I12" s="297" t="s">
        <v>1</v>
      </c>
      <c r="J12" s="303" t="s">
        <v>162</v>
      </c>
      <c r="K12" s="304"/>
    </row>
    <row r="13" spans="1:11" ht="15" customHeight="1" thickBot="1">
      <c r="A13" s="289"/>
      <c r="B13" s="305"/>
      <c r="C13" s="306"/>
      <c r="D13" s="307"/>
      <c r="E13" s="307"/>
      <c r="F13" s="307"/>
      <c r="G13" s="307"/>
      <c r="H13" s="291" t="s">
        <v>258</v>
      </c>
      <c r="I13" s="292"/>
      <c r="J13" s="308" t="s">
        <v>162</v>
      </c>
      <c r="K13" s="289"/>
    </row>
    <row r="14" spans="1:11" ht="15" customHeight="1" thickBot="1">
      <c r="A14" s="283"/>
      <c r="B14" s="283"/>
      <c r="C14" s="307"/>
      <c r="D14" s="307"/>
      <c r="E14" s="307"/>
      <c r="F14" s="307"/>
      <c r="G14" s="307"/>
      <c r="H14" s="309"/>
      <c r="I14" s="297" t="s">
        <v>6</v>
      </c>
      <c r="J14" s="310" t="s">
        <v>162</v>
      </c>
      <c r="K14" s="311"/>
    </row>
    <row r="15" spans="1:11" ht="15" customHeight="1">
      <c r="A15" s="312" t="str">
        <f>"Verzija Excel datoteke: "&amp;MID('[1]PraviPod707'!F30,1,1)&amp;"."&amp;MID('[1]PraviPod707'!F30,2,1)&amp;"."&amp;MID('[1]PraviPod707'!F30,3,1)&amp;"."</f>
        <v>Verzija Excel datoteke: 0...</v>
      </c>
      <c r="B15" s="313"/>
      <c r="C15" s="313"/>
      <c r="D15" s="314"/>
      <c r="E15" s="315"/>
      <c r="F15" s="316"/>
      <c r="G15" s="316"/>
      <c r="H15" s="317"/>
      <c r="I15" s="317"/>
      <c r="J15" s="318"/>
      <c r="K15" s="319" t="s">
        <v>163</v>
      </c>
    </row>
    <row r="16" spans="1:11" ht="50.25" customHeight="1">
      <c r="A16" s="320" t="s">
        <v>164</v>
      </c>
      <c r="B16" s="321" t="s">
        <v>7</v>
      </c>
      <c r="C16" s="321"/>
      <c r="D16" s="321"/>
      <c r="E16" s="321"/>
      <c r="F16" s="322"/>
      <c r="G16" s="322"/>
      <c r="H16" s="323" t="s">
        <v>8</v>
      </c>
      <c r="I16" s="324" t="s">
        <v>165</v>
      </c>
      <c r="J16" s="325" t="s">
        <v>166</v>
      </c>
      <c r="K16" s="326" t="s">
        <v>167</v>
      </c>
    </row>
    <row r="17" spans="1:11" ht="15" customHeight="1">
      <c r="A17" s="327">
        <v>1</v>
      </c>
      <c r="B17" s="328">
        <v>2</v>
      </c>
      <c r="C17" s="329"/>
      <c r="D17" s="329"/>
      <c r="E17" s="329"/>
      <c r="F17" s="329"/>
      <c r="G17" s="329"/>
      <c r="H17" s="330">
        <v>3</v>
      </c>
      <c r="I17" s="330">
        <v>4</v>
      </c>
      <c r="J17" s="327">
        <v>5</v>
      </c>
      <c r="K17" s="327">
        <v>6</v>
      </c>
    </row>
    <row r="18" spans="1:11" ht="15" customHeight="1">
      <c r="A18" s="331" t="s">
        <v>168</v>
      </c>
      <c r="B18" s="332" t="s">
        <v>9</v>
      </c>
      <c r="C18" s="332"/>
      <c r="D18" s="332"/>
      <c r="E18" s="332"/>
      <c r="F18" s="332"/>
      <c r="G18" s="332"/>
      <c r="H18" s="332"/>
      <c r="I18" s="332"/>
      <c r="J18" s="332"/>
      <c r="K18" s="333"/>
    </row>
    <row r="19" spans="1:11" ht="15" customHeight="1">
      <c r="A19" s="334" t="s">
        <v>10</v>
      </c>
      <c r="B19" s="335" t="s">
        <v>11</v>
      </c>
      <c r="C19" s="336"/>
      <c r="D19" s="336"/>
      <c r="E19" s="336"/>
      <c r="F19" s="336"/>
      <c r="G19" s="337"/>
      <c r="H19" s="338">
        <v>1</v>
      </c>
      <c r="I19" s="339"/>
      <c r="J19" s="339">
        <f>+PRIHODI!B351</f>
        <v>0</v>
      </c>
      <c r="K19" s="340" t="s">
        <v>169</v>
      </c>
    </row>
    <row r="20" spans="1:11" ht="15" customHeight="1">
      <c r="A20" s="341" t="s">
        <v>12</v>
      </c>
      <c r="B20" s="342" t="s">
        <v>13</v>
      </c>
      <c r="C20" s="343"/>
      <c r="D20" s="343"/>
      <c r="E20" s="343"/>
      <c r="F20" s="343"/>
      <c r="G20" s="344"/>
      <c r="H20" s="345">
        <v>2</v>
      </c>
      <c r="I20" s="346"/>
      <c r="J20" s="346">
        <f>+PRIHODI!C351</f>
        <v>0</v>
      </c>
      <c r="K20" s="347" t="s">
        <v>169</v>
      </c>
    </row>
    <row r="21" spans="1:11" ht="15" customHeight="1">
      <c r="A21" s="341" t="s">
        <v>14</v>
      </c>
      <c r="B21" s="342" t="s">
        <v>170</v>
      </c>
      <c r="C21" s="343"/>
      <c r="D21" s="343"/>
      <c r="E21" s="343"/>
      <c r="F21" s="343"/>
      <c r="G21" s="344"/>
      <c r="H21" s="345">
        <v>3</v>
      </c>
      <c r="I21" s="346"/>
      <c r="J21" s="346">
        <f>+PRIHODI!D351</f>
        <v>0</v>
      </c>
      <c r="K21" s="347" t="s">
        <v>169</v>
      </c>
    </row>
    <row r="22" spans="1:11" ht="15" customHeight="1">
      <c r="A22" s="341" t="s">
        <v>16</v>
      </c>
      <c r="B22" s="342" t="s">
        <v>171</v>
      </c>
      <c r="C22" s="343"/>
      <c r="D22" s="343"/>
      <c r="E22" s="343"/>
      <c r="F22" s="343"/>
      <c r="G22" s="344"/>
      <c r="H22" s="345">
        <v>4</v>
      </c>
      <c r="I22" s="348">
        <v>0</v>
      </c>
      <c r="J22" s="348">
        <v>0</v>
      </c>
      <c r="K22" s="347" t="s">
        <v>169</v>
      </c>
    </row>
    <row r="23" spans="1:11" ht="15" customHeight="1">
      <c r="A23" s="341" t="s">
        <v>17</v>
      </c>
      <c r="B23" s="342" t="s">
        <v>18</v>
      </c>
      <c r="C23" s="343"/>
      <c r="D23" s="343"/>
      <c r="E23" s="343"/>
      <c r="F23" s="343"/>
      <c r="G23" s="344"/>
      <c r="H23" s="345">
        <v>5</v>
      </c>
      <c r="I23" s="346"/>
      <c r="J23" s="346">
        <f>+PRIHODI!E351</f>
        <v>0</v>
      </c>
      <c r="K23" s="347" t="s">
        <v>169</v>
      </c>
    </row>
    <row r="24" spans="1:11" ht="15" customHeight="1">
      <c r="A24" s="341" t="s">
        <v>19</v>
      </c>
      <c r="B24" s="342" t="s">
        <v>20</v>
      </c>
      <c r="C24" s="343"/>
      <c r="D24" s="343"/>
      <c r="E24" s="343"/>
      <c r="F24" s="343"/>
      <c r="G24" s="344"/>
      <c r="H24" s="345">
        <v>6</v>
      </c>
      <c r="I24" s="346"/>
      <c r="J24" s="346">
        <f>+PRIHODI!F351</f>
        <v>0</v>
      </c>
      <c r="K24" s="347" t="s">
        <v>169</v>
      </c>
    </row>
    <row r="25" spans="1:11" ht="15" customHeight="1">
      <c r="A25" s="341" t="s">
        <v>21</v>
      </c>
      <c r="B25" s="342" t="s">
        <v>172</v>
      </c>
      <c r="C25" s="343"/>
      <c r="D25" s="343"/>
      <c r="E25" s="343"/>
      <c r="F25" s="343"/>
      <c r="G25" s="344"/>
      <c r="H25" s="345">
        <v>7</v>
      </c>
      <c r="I25" s="346"/>
      <c r="J25" s="346">
        <f>+PRIHODI!G351</f>
        <v>0</v>
      </c>
      <c r="K25" s="347" t="s">
        <v>169</v>
      </c>
    </row>
    <row r="26" spans="1:11" ht="15" customHeight="1">
      <c r="A26" s="341" t="s">
        <v>173</v>
      </c>
      <c r="B26" s="342" t="s">
        <v>174</v>
      </c>
      <c r="C26" s="343"/>
      <c r="D26" s="343"/>
      <c r="E26" s="343"/>
      <c r="F26" s="343"/>
      <c r="G26" s="344"/>
      <c r="H26" s="345">
        <v>8</v>
      </c>
      <c r="I26" s="346"/>
      <c r="J26" s="346">
        <f>+PRIHODI!H351</f>
        <v>0</v>
      </c>
      <c r="K26" s="347" t="s">
        <v>169</v>
      </c>
    </row>
    <row r="27" spans="1:11" ht="15" customHeight="1">
      <c r="A27" s="341" t="s">
        <v>175</v>
      </c>
      <c r="B27" s="342" t="s">
        <v>176</v>
      </c>
      <c r="C27" s="343"/>
      <c r="D27" s="343"/>
      <c r="E27" s="343"/>
      <c r="F27" s="343"/>
      <c r="G27" s="344"/>
      <c r="H27" s="345">
        <v>9</v>
      </c>
      <c r="I27" s="346"/>
      <c r="J27" s="346">
        <f>+PRIHODI!I351</f>
        <v>0</v>
      </c>
      <c r="K27" s="347" t="s">
        <v>169</v>
      </c>
    </row>
    <row r="28" spans="1:11" ht="15" customHeight="1">
      <c r="A28" s="341" t="s">
        <v>177</v>
      </c>
      <c r="B28" s="342" t="s">
        <v>22</v>
      </c>
      <c r="C28" s="343"/>
      <c r="D28" s="343"/>
      <c r="E28" s="343"/>
      <c r="F28" s="343"/>
      <c r="G28" s="344"/>
      <c r="H28" s="345">
        <v>10</v>
      </c>
      <c r="I28" s="346"/>
      <c r="J28" s="346">
        <f>+PRIHODI!J351</f>
        <v>0</v>
      </c>
      <c r="K28" s="347" t="s">
        <v>169</v>
      </c>
    </row>
    <row r="29" spans="1:11" ht="24.75" customHeight="1">
      <c r="A29" s="341" t="s">
        <v>23</v>
      </c>
      <c r="B29" s="342" t="s">
        <v>24</v>
      </c>
      <c r="C29" s="343"/>
      <c r="D29" s="343"/>
      <c r="E29" s="343"/>
      <c r="F29" s="343"/>
      <c r="G29" s="344"/>
      <c r="H29" s="345">
        <v>11</v>
      </c>
      <c r="I29" s="346"/>
      <c r="J29" s="346">
        <f>+PRIHODI!K351</f>
        <v>0</v>
      </c>
      <c r="K29" s="347" t="s">
        <v>169</v>
      </c>
    </row>
    <row r="30" spans="1:11" ht="15" customHeight="1">
      <c r="A30" s="341" t="s">
        <v>25</v>
      </c>
      <c r="B30" s="342" t="s">
        <v>26</v>
      </c>
      <c r="C30" s="343"/>
      <c r="D30" s="343"/>
      <c r="E30" s="343"/>
      <c r="F30" s="343"/>
      <c r="G30" s="344"/>
      <c r="H30" s="345">
        <v>12</v>
      </c>
      <c r="I30" s="346"/>
      <c r="J30" s="346">
        <f>+PRIHODI!L351</f>
        <v>0</v>
      </c>
      <c r="K30" s="347" t="s">
        <v>169</v>
      </c>
    </row>
    <row r="31" spans="1:11" ht="24.75" customHeight="1">
      <c r="A31" s="341" t="s">
        <v>27</v>
      </c>
      <c r="B31" s="342" t="s">
        <v>28</v>
      </c>
      <c r="C31" s="343"/>
      <c r="D31" s="343"/>
      <c r="E31" s="343"/>
      <c r="F31" s="343"/>
      <c r="G31" s="344"/>
      <c r="H31" s="345">
        <v>13</v>
      </c>
      <c r="I31" s="346"/>
      <c r="J31" s="346">
        <f>+PRIHODI!M351</f>
        <v>0</v>
      </c>
      <c r="K31" s="347" t="s">
        <v>169</v>
      </c>
    </row>
    <row r="32" spans="1:11" ht="24.75" customHeight="1">
      <c r="A32" s="341" t="s">
        <v>29</v>
      </c>
      <c r="B32" s="342" t="s">
        <v>30</v>
      </c>
      <c r="C32" s="343"/>
      <c r="D32" s="343"/>
      <c r="E32" s="343"/>
      <c r="F32" s="343"/>
      <c r="G32" s="344"/>
      <c r="H32" s="345">
        <v>14</v>
      </c>
      <c r="I32" s="346"/>
      <c r="J32" s="346">
        <f>+PRIHODI!N351</f>
        <v>0</v>
      </c>
      <c r="K32" s="347" t="s">
        <v>169</v>
      </c>
    </row>
    <row r="33" spans="1:11" ht="24.75" customHeight="1">
      <c r="A33" s="349"/>
      <c r="B33" s="350" t="s">
        <v>178</v>
      </c>
      <c r="C33" s="351"/>
      <c r="D33" s="351"/>
      <c r="E33" s="351"/>
      <c r="F33" s="351"/>
      <c r="G33" s="352"/>
      <c r="H33" s="353">
        <v>15</v>
      </c>
      <c r="I33" s="354">
        <v>0</v>
      </c>
      <c r="J33" s="354">
        <v>0</v>
      </c>
      <c r="K33" s="355" t="s">
        <v>169</v>
      </c>
    </row>
    <row r="34" spans="1:11" ht="15" customHeight="1">
      <c r="A34" s="356" t="s">
        <v>179</v>
      </c>
      <c r="B34" s="357" t="s">
        <v>31</v>
      </c>
      <c r="C34" s="357"/>
      <c r="D34" s="357"/>
      <c r="E34" s="357"/>
      <c r="F34" s="357"/>
      <c r="G34" s="357"/>
      <c r="H34" s="357"/>
      <c r="I34" s="357"/>
      <c r="J34" s="357"/>
      <c r="K34" s="358"/>
    </row>
    <row r="35" spans="1:11" ht="15" customHeight="1">
      <c r="A35" s="334" t="s">
        <v>10</v>
      </c>
      <c r="B35" s="335" t="s">
        <v>180</v>
      </c>
      <c r="C35" s="336"/>
      <c r="D35" s="336"/>
      <c r="E35" s="336"/>
      <c r="F35" s="336"/>
      <c r="G35" s="337"/>
      <c r="H35" s="338">
        <v>16</v>
      </c>
      <c r="I35" s="359">
        <f>SUM(I36:I37)</f>
        <v>0</v>
      </c>
      <c r="J35" s="359">
        <f>SUM(J36:J37)</f>
        <v>0</v>
      </c>
      <c r="K35" s="360" t="s">
        <v>169</v>
      </c>
    </row>
    <row r="36" spans="1:11" ht="15" customHeight="1">
      <c r="A36" s="341" t="s">
        <v>32</v>
      </c>
      <c r="B36" s="342" t="s">
        <v>181</v>
      </c>
      <c r="C36" s="343"/>
      <c r="D36" s="343"/>
      <c r="E36" s="343"/>
      <c r="F36" s="343"/>
      <c r="G36" s="344"/>
      <c r="H36" s="345">
        <v>17</v>
      </c>
      <c r="I36" s="346"/>
      <c r="J36" s="346">
        <f>+IZDACI!B1330</f>
        <v>0</v>
      </c>
      <c r="K36" s="361" t="s">
        <v>169</v>
      </c>
    </row>
    <row r="37" spans="1:11" ht="24.75" customHeight="1">
      <c r="A37" s="341" t="s">
        <v>33</v>
      </c>
      <c r="B37" s="342" t="s">
        <v>182</v>
      </c>
      <c r="C37" s="343"/>
      <c r="D37" s="343"/>
      <c r="E37" s="343"/>
      <c r="F37" s="343"/>
      <c r="G37" s="344"/>
      <c r="H37" s="345">
        <v>18</v>
      </c>
      <c r="I37" s="346"/>
      <c r="J37" s="346">
        <f>+IZDACI!C1330</f>
        <v>0</v>
      </c>
      <c r="K37" s="361" t="s">
        <v>169</v>
      </c>
    </row>
    <row r="38" spans="1:11" ht="15" customHeight="1">
      <c r="A38" s="341" t="s">
        <v>12</v>
      </c>
      <c r="B38" s="342" t="s">
        <v>35</v>
      </c>
      <c r="C38" s="343"/>
      <c r="D38" s="343"/>
      <c r="E38" s="343"/>
      <c r="F38" s="343"/>
      <c r="G38" s="344"/>
      <c r="H38" s="345">
        <v>19</v>
      </c>
      <c r="I38" s="346"/>
      <c r="J38" s="346">
        <f>+IZDACI!D1330</f>
        <v>0</v>
      </c>
      <c r="K38" s="361" t="s">
        <v>169</v>
      </c>
    </row>
    <row r="39" spans="1:11" ht="24.75" customHeight="1">
      <c r="A39" s="341" t="s">
        <v>14</v>
      </c>
      <c r="B39" s="342" t="s">
        <v>36</v>
      </c>
      <c r="C39" s="343"/>
      <c r="D39" s="343"/>
      <c r="E39" s="343"/>
      <c r="F39" s="343"/>
      <c r="G39" s="344"/>
      <c r="H39" s="345">
        <v>20</v>
      </c>
      <c r="I39" s="346"/>
      <c r="J39" s="346">
        <f>+IZDACI!E1330</f>
        <v>0</v>
      </c>
      <c r="K39" s="361" t="s">
        <v>169</v>
      </c>
    </row>
    <row r="40" spans="1:11" ht="24.75" customHeight="1">
      <c r="A40" s="341" t="s">
        <v>16</v>
      </c>
      <c r="B40" s="342" t="s">
        <v>37</v>
      </c>
      <c r="C40" s="343"/>
      <c r="D40" s="343"/>
      <c r="E40" s="343"/>
      <c r="F40" s="343"/>
      <c r="G40" s="344"/>
      <c r="H40" s="345">
        <v>21</v>
      </c>
      <c r="I40" s="346"/>
      <c r="J40" s="346">
        <f>+IZDACI!F1330</f>
        <v>0</v>
      </c>
      <c r="K40" s="361" t="s">
        <v>169</v>
      </c>
    </row>
    <row r="41" spans="1:11" ht="21" customHeight="1">
      <c r="A41" s="341" t="s">
        <v>23</v>
      </c>
      <c r="B41" s="342" t="s">
        <v>38</v>
      </c>
      <c r="C41" s="343"/>
      <c r="D41" s="343"/>
      <c r="E41" s="343"/>
      <c r="F41" s="343"/>
      <c r="G41" s="344"/>
      <c r="H41" s="345">
        <v>22</v>
      </c>
      <c r="I41" s="346"/>
      <c r="J41" s="346">
        <f>+IZDACI!G1330</f>
        <v>0</v>
      </c>
      <c r="K41" s="361" t="s">
        <v>169</v>
      </c>
    </row>
    <row r="42" spans="1:11" ht="39" customHeight="1">
      <c r="A42" s="341" t="s">
        <v>25</v>
      </c>
      <c r="B42" s="342" t="s">
        <v>39</v>
      </c>
      <c r="C42" s="343"/>
      <c r="D42" s="343"/>
      <c r="E42" s="343"/>
      <c r="F42" s="343"/>
      <c r="G42" s="344"/>
      <c r="H42" s="345">
        <v>23</v>
      </c>
      <c r="I42" s="346"/>
      <c r="J42" s="346">
        <f>+IZDACI!H1330</f>
        <v>0</v>
      </c>
      <c r="K42" s="361" t="s">
        <v>169</v>
      </c>
    </row>
    <row r="43" spans="1:11" ht="15" customHeight="1">
      <c r="A43" s="341" t="s">
        <v>27</v>
      </c>
      <c r="B43" s="342" t="s">
        <v>40</v>
      </c>
      <c r="C43" s="343"/>
      <c r="D43" s="343"/>
      <c r="E43" s="343"/>
      <c r="F43" s="343"/>
      <c r="G43" s="344"/>
      <c r="H43" s="345">
        <v>24</v>
      </c>
      <c r="I43" s="346"/>
      <c r="J43" s="346">
        <f>+IZDACI!I1330</f>
        <v>0</v>
      </c>
      <c r="K43" s="361" t="s">
        <v>169</v>
      </c>
    </row>
    <row r="44" spans="1:11" ht="15" customHeight="1">
      <c r="A44" s="341" t="s">
        <v>41</v>
      </c>
      <c r="B44" s="342" t="s">
        <v>42</v>
      </c>
      <c r="C44" s="343"/>
      <c r="D44" s="343"/>
      <c r="E44" s="343"/>
      <c r="F44" s="343"/>
      <c r="G44" s="344"/>
      <c r="H44" s="345">
        <v>25</v>
      </c>
      <c r="I44" s="346"/>
      <c r="J44" s="346">
        <f>+IZDACI!J1330</f>
        <v>0</v>
      </c>
      <c r="K44" s="361" t="s">
        <v>169</v>
      </c>
    </row>
    <row r="45" spans="1:11" ht="15" customHeight="1">
      <c r="A45" s="341" t="s">
        <v>43</v>
      </c>
      <c r="B45" s="342" t="s">
        <v>44</v>
      </c>
      <c r="C45" s="343"/>
      <c r="D45" s="343"/>
      <c r="E45" s="343"/>
      <c r="F45" s="343"/>
      <c r="G45" s="344"/>
      <c r="H45" s="345">
        <v>26</v>
      </c>
      <c r="I45" s="346"/>
      <c r="J45" s="346">
        <f>+IZDACI!K1330</f>
        <v>0</v>
      </c>
      <c r="K45" s="361" t="s">
        <v>169</v>
      </c>
    </row>
    <row r="46" spans="1:11" ht="15" customHeight="1">
      <c r="A46" s="341" t="s">
        <v>45</v>
      </c>
      <c r="B46" s="342" t="s">
        <v>46</v>
      </c>
      <c r="C46" s="343"/>
      <c r="D46" s="343"/>
      <c r="E46" s="343"/>
      <c r="F46" s="343"/>
      <c r="G46" s="344"/>
      <c r="H46" s="345">
        <v>27</v>
      </c>
      <c r="I46" s="346"/>
      <c r="J46" s="346">
        <f>+IZDACI!L1330</f>
        <v>0</v>
      </c>
      <c r="K46" s="361" t="s">
        <v>169</v>
      </c>
    </row>
    <row r="47" spans="1:11" ht="15" customHeight="1">
      <c r="A47" s="362"/>
      <c r="B47" s="363" t="s">
        <v>183</v>
      </c>
      <c r="C47" s="364"/>
      <c r="D47" s="364"/>
      <c r="E47" s="364"/>
      <c r="F47" s="364"/>
      <c r="G47" s="365"/>
      <c r="H47" s="366">
        <v>28</v>
      </c>
      <c r="I47" s="367">
        <v>0</v>
      </c>
      <c r="J47" s="367">
        <v>0</v>
      </c>
      <c r="K47" s="368" t="s">
        <v>169</v>
      </c>
    </row>
    <row r="48" spans="1:11" ht="15" customHeight="1">
      <c r="A48" s="369" t="s">
        <v>47</v>
      </c>
      <c r="B48" s="370" t="s">
        <v>184</v>
      </c>
      <c r="C48" s="371"/>
      <c r="D48" s="371"/>
      <c r="E48" s="371"/>
      <c r="F48" s="371"/>
      <c r="G48" s="372"/>
      <c r="H48" s="373">
        <v>29</v>
      </c>
      <c r="I48" s="374">
        <v>0</v>
      </c>
      <c r="J48" s="374">
        <v>0</v>
      </c>
      <c r="K48" s="375" t="s">
        <v>169</v>
      </c>
    </row>
    <row r="49" spans="1:11" ht="15" customHeight="1">
      <c r="A49" s="376" t="s">
        <v>48</v>
      </c>
      <c r="B49" s="377" t="s">
        <v>185</v>
      </c>
      <c r="C49" s="378"/>
      <c r="D49" s="378"/>
      <c r="E49" s="378"/>
      <c r="F49" s="378"/>
      <c r="G49" s="379"/>
      <c r="H49" s="380">
        <v>30</v>
      </c>
      <c r="I49" s="346"/>
      <c r="J49" s="354">
        <v>0</v>
      </c>
      <c r="K49" s="381" t="s">
        <v>169</v>
      </c>
    </row>
    <row r="50" spans="1:11" ht="39.75" customHeight="1">
      <c r="A50" s="382" t="s">
        <v>164</v>
      </c>
      <c r="B50" s="383" t="s">
        <v>50</v>
      </c>
      <c r="C50" s="383"/>
      <c r="D50" s="383"/>
      <c r="E50" s="383"/>
      <c r="F50" s="384"/>
      <c r="G50" s="384"/>
      <c r="H50" s="385" t="s">
        <v>8</v>
      </c>
      <c r="I50" s="386" t="s">
        <v>51</v>
      </c>
      <c r="J50" s="387" t="s">
        <v>52</v>
      </c>
      <c r="K50" s="388" t="s">
        <v>167</v>
      </c>
    </row>
    <row r="51" spans="1:11" ht="15" customHeight="1">
      <c r="A51" s="389" t="s">
        <v>10</v>
      </c>
      <c r="B51" s="390" t="s">
        <v>53</v>
      </c>
      <c r="C51" s="391"/>
      <c r="D51" s="391"/>
      <c r="E51" s="391"/>
      <c r="F51" s="391"/>
      <c r="G51" s="392"/>
      <c r="H51" s="393">
        <v>31</v>
      </c>
      <c r="I51" s="415">
        <f>+DODATNI!I11</f>
        <v>0</v>
      </c>
      <c r="J51" s="415">
        <f>+DODATNI!J11</f>
        <v>0</v>
      </c>
      <c r="K51" s="412" t="s">
        <v>169</v>
      </c>
    </row>
    <row r="52" spans="1:11" ht="15" customHeight="1">
      <c r="A52" s="394" t="s">
        <v>12</v>
      </c>
      <c r="B52" s="342" t="s">
        <v>54</v>
      </c>
      <c r="C52" s="343"/>
      <c r="D52" s="343"/>
      <c r="E52" s="343"/>
      <c r="F52" s="343"/>
      <c r="G52" s="395"/>
      <c r="H52" s="396">
        <v>32</v>
      </c>
      <c r="I52" s="416">
        <f>+DODATNI!I12</f>
        <v>0</v>
      </c>
      <c r="J52" s="416">
        <f>+DODATNI!J12</f>
        <v>0</v>
      </c>
      <c r="K52" s="413" t="s">
        <v>169</v>
      </c>
    </row>
    <row r="53" spans="1:11" ht="15">
      <c r="A53" s="394" t="s">
        <v>14</v>
      </c>
      <c r="B53" s="342" t="s">
        <v>55</v>
      </c>
      <c r="C53" s="343"/>
      <c r="D53" s="343"/>
      <c r="E53" s="343"/>
      <c r="F53" s="343"/>
      <c r="G53" s="395"/>
      <c r="H53" s="396">
        <v>33</v>
      </c>
      <c r="I53" s="416">
        <f>+DODATNI!I13</f>
        <v>0</v>
      </c>
      <c r="J53" s="416">
        <f>+DODATNI!J13</f>
        <v>0</v>
      </c>
      <c r="K53" s="413" t="s">
        <v>169</v>
      </c>
    </row>
    <row r="54" spans="1:11" ht="15">
      <c r="A54" s="394" t="s">
        <v>16</v>
      </c>
      <c r="B54" s="342" t="s">
        <v>56</v>
      </c>
      <c r="C54" s="343"/>
      <c r="D54" s="343"/>
      <c r="E54" s="343"/>
      <c r="F54" s="343"/>
      <c r="G54" s="395"/>
      <c r="H54" s="396">
        <v>34</v>
      </c>
      <c r="I54" s="416">
        <f>+DODATNI!I14</f>
        <v>0</v>
      </c>
      <c r="J54" s="416">
        <f>+DODATNI!J14</f>
        <v>0</v>
      </c>
      <c r="K54" s="413" t="s">
        <v>169</v>
      </c>
    </row>
    <row r="55" spans="1:11" ht="15">
      <c r="A55" s="394" t="s">
        <v>23</v>
      </c>
      <c r="B55" s="342" t="s">
        <v>57</v>
      </c>
      <c r="C55" s="343"/>
      <c r="D55" s="343"/>
      <c r="E55" s="343"/>
      <c r="F55" s="343"/>
      <c r="G55" s="395"/>
      <c r="H55" s="396">
        <v>35</v>
      </c>
      <c r="I55" s="416">
        <f>+DODATNI!I15</f>
        <v>0</v>
      </c>
      <c r="J55" s="416">
        <f>+DODATNI!J15</f>
        <v>0</v>
      </c>
      <c r="K55" s="413" t="s">
        <v>169</v>
      </c>
    </row>
    <row r="56" spans="1:11" ht="15">
      <c r="A56" s="394" t="s">
        <v>25</v>
      </c>
      <c r="B56" s="342" t="s">
        <v>186</v>
      </c>
      <c r="C56" s="343"/>
      <c r="D56" s="343"/>
      <c r="E56" s="343"/>
      <c r="F56" s="343"/>
      <c r="G56" s="395"/>
      <c r="H56" s="396">
        <v>36</v>
      </c>
      <c r="I56" s="416">
        <f>+DODATNI!I16</f>
        <v>0</v>
      </c>
      <c r="J56" s="416">
        <f>+DODATNI!J16</f>
        <v>0</v>
      </c>
      <c r="K56" s="413" t="s">
        <v>169</v>
      </c>
    </row>
    <row r="57" spans="1:11" ht="15">
      <c r="A57" s="394" t="s">
        <v>27</v>
      </c>
      <c r="B57" s="342" t="s">
        <v>58</v>
      </c>
      <c r="C57" s="343"/>
      <c r="D57" s="343"/>
      <c r="E57" s="343"/>
      <c r="F57" s="343"/>
      <c r="G57" s="395"/>
      <c r="H57" s="396">
        <v>37</v>
      </c>
      <c r="I57" s="416">
        <f>+DODATNI!I17</f>
        <v>0</v>
      </c>
      <c r="J57" s="416">
        <f>+DODATNI!J17</f>
        <v>0</v>
      </c>
      <c r="K57" s="413" t="s">
        <v>169</v>
      </c>
    </row>
    <row r="58" spans="1:11" ht="15">
      <c r="A58" s="394" t="s">
        <v>41</v>
      </c>
      <c r="B58" s="342" t="s">
        <v>187</v>
      </c>
      <c r="C58" s="343"/>
      <c r="D58" s="343"/>
      <c r="E58" s="343"/>
      <c r="F58" s="343"/>
      <c r="G58" s="395"/>
      <c r="H58" s="396">
        <v>38</v>
      </c>
      <c r="I58" s="416">
        <f>+DODATNI!I18</f>
        <v>0</v>
      </c>
      <c r="J58" s="416">
        <f>+DODATNI!J18</f>
        <v>0</v>
      </c>
      <c r="K58" s="413" t="s">
        <v>169</v>
      </c>
    </row>
    <row r="59" spans="1:11" ht="15">
      <c r="A59" s="394" t="s">
        <v>43</v>
      </c>
      <c r="B59" s="342" t="s">
        <v>188</v>
      </c>
      <c r="C59" s="343"/>
      <c r="D59" s="343"/>
      <c r="E59" s="343"/>
      <c r="F59" s="343"/>
      <c r="G59" s="395"/>
      <c r="H59" s="396">
        <v>39</v>
      </c>
      <c r="I59" s="417">
        <f>+DODATNI!I19</f>
        <v>0</v>
      </c>
      <c r="J59" s="417">
        <f>+DODATNI!J19</f>
        <v>0</v>
      </c>
      <c r="K59" s="413" t="s">
        <v>169</v>
      </c>
    </row>
    <row r="60" spans="1:11" ht="15">
      <c r="A60" s="397"/>
      <c r="B60" s="398" t="s">
        <v>189</v>
      </c>
      <c r="C60" s="399"/>
      <c r="D60" s="399"/>
      <c r="E60" s="399"/>
      <c r="F60" s="399"/>
      <c r="G60" s="400"/>
      <c r="H60" s="401">
        <v>40</v>
      </c>
      <c r="I60" s="402">
        <v>0</v>
      </c>
      <c r="J60" s="414">
        <v>0</v>
      </c>
      <c r="K60" s="403" t="s">
        <v>169</v>
      </c>
    </row>
    <row r="61" spans="1:11" ht="1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</row>
    <row r="62" spans="1:11" ht="15">
      <c r="A62" s="239"/>
      <c r="B62" s="239"/>
      <c r="C62" s="239"/>
      <c r="D62" s="240"/>
      <c r="E62" s="240"/>
      <c r="F62" s="240"/>
      <c r="G62" s="240"/>
      <c r="H62" s="157"/>
      <c r="I62" s="404" t="s">
        <v>207</v>
      </c>
      <c r="J62" s="404"/>
      <c r="K62" s="404"/>
    </row>
    <row r="63" spans="1:11" ht="15">
      <c r="A63" s="154"/>
      <c r="B63" s="154"/>
      <c r="C63" s="154"/>
      <c r="D63" s="153"/>
      <c r="E63" s="153"/>
      <c r="F63" s="153"/>
      <c r="G63" s="153"/>
      <c r="H63" s="153"/>
      <c r="I63" s="153"/>
      <c r="J63" s="155"/>
      <c r="K63" s="153"/>
    </row>
    <row r="64" spans="1:11" ht="15.75" thickBot="1">
      <c r="A64" s="160" t="s">
        <v>208</v>
      </c>
      <c r="B64" s="160"/>
      <c r="C64" s="241">
        <f>IF('[1]RefStr'!O4=1,IF('[1]RefStr'!C39&lt;&gt;"",'[1]RefStr'!C39,""),"")</f>
      </c>
      <c r="D64" s="241"/>
      <c r="E64" s="241"/>
      <c r="F64" s="241"/>
      <c r="G64" s="241"/>
      <c r="H64" s="161"/>
      <c r="I64" s="162"/>
      <c r="J64" s="162"/>
      <c r="K64" s="162"/>
    </row>
    <row r="65" spans="1:11" ht="15.75" thickBot="1">
      <c r="A65" s="405" t="s">
        <v>209</v>
      </c>
      <c r="B65" s="405"/>
      <c r="C65" s="406">
        <f>IF('[1]RefStr'!O4=1,IF('[1]RefStr'!C41&lt;&gt;"",'[1]RefStr'!C41,""),"")</f>
      </c>
      <c r="D65" s="407"/>
      <c r="E65" s="407"/>
      <c r="F65" s="407"/>
      <c r="G65" s="408"/>
      <c r="H65" s="163"/>
      <c r="I65" s="163"/>
      <c r="J65" s="164"/>
      <c r="K65" s="163"/>
    </row>
    <row r="66" spans="1:11" ht="15.75" thickBot="1">
      <c r="A66" s="242" t="s">
        <v>210</v>
      </c>
      <c r="B66" s="242"/>
      <c r="C66" s="241">
        <f>IF('[1]RefStr'!O4=1,IF('[1]RefStr'!C43&lt;&gt;"",'[1]RefStr'!C43,""),"")</f>
      </c>
      <c r="D66" s="241"/>
      <c r="E66" s="241"/>
      <c r="F66" s="241"/>
      <c r="G66" s="160"/>
      <c r="H66" s="160"/>
      <c r="I66" s="160"/>
      <c r="J66" s="160"/>
      <c r="K66" s="160"/>
    </row>
    <row r="67" spans="1:11" ht="15.75" thickBot="1">
      <c r="A67" s="405" t="s">
        <v>211</v>
      </c>
      <c r="B67" s="405"/>
      <c r="C67" s="243">
        <f>IF('[1]RefStr'!O4=1,IF('[1]RefStr'!C45&lt;&gt;"",'[1]RefStr'!C45,""),"")</f>
      </c>
      <c r="D67" s="243"/>
      <c r="E67" s="160"/>
      <c r="F67" s="165"/>
      <c r="G67" s="165"/>
      <c r="H67" s="165"/>
      <c r="I67" s="165"/>
      <c r="J67" s="165"/>
      <c r="K67" s="165"/>
    </row>
    <row r="68" spans="1:11" ht="15.75" thickBot="1">
      <c r="A68" s="405" t="s">
        <v>212</v>
      </c>
      <c r="B68" s="405"/>
      <c r="C68" s="409">
        <f>IF('[1]RefStr'!O4=1,IF('[1]RefStr'!C47&lt;&gt;"",'[1]RefStr'!C47,""),"")</f>
      </c>
      <c r="D68" s="409"/>
      <c r="E68" s="410"/>
      <c r="F68" s="410"/>
      <c r="G68" s="410"/>
      <c r="H68" s="410"/>
      <c r="I68" s="410"/>
      <c r="J68" s="165"/>
      <c r="K68" s="165"/>
    </row>
    <row r="69" spans="1:11" ht="15.75" thickBot="1">
      <c r="A69" s="405" t="s">
        <v>213</v>
      </c>
      <c r="B69" s="405"/>
      <c r="C69" s="411">
        <f>IF('[1]RefStr'!O4=1,IF('[1]RefStr'!C49&lt;&gt;"",'[1]RefStr'!C49,""),"")</f>
      </c>
      <c r="D69" s="411"/>
      <c r="E69" s="411"/>
      <c r="F69" s="411"/>
      <c r="G69" s="410"/>
      <c r="H69" s="410"/>
      <c r="I69" s="410"/>
      <c r="J69" s="410"/>
      <c r="K69" s="410"/>
    </row>
  </sheetData>
  <sheetProtection/>
  <mergeCells count="77">
    <mergeCell ref="A68:B68"/>
    <mergeCell ref="C68:D68"/>
    <mergeCell ref="A69:B69"/>
    <mergeCell ref="C69:F69"/>
    <mergeCell ref="I62:K62"/>
    <mergeCell ref="C64:G64"/>
    <mergeCell ref="A65:B65"/>
    <mergeCell ref="A66:B66"/>
    <mergeCell ref="C66:F66"/>
    <mergeCell ref="A67:B67"/>
    <mergeCell ref="C67:D67"/>
    <mergeCell ref="B57:G57"/>
    <mergeCell ref="B58:G58"/>
    <mergeCell ref="B59:G59"/>
    <mergeCell ref="B60:G60"/>
    <mergeCell ref="A62:C62"/>
    <mergeCell ref="D62:G62"/>
    <mergeCell ref="A11:B11"/>
    <mergeCell ref="A12:B12"/>
    <mergeCell ref="J12:K12"/>
    <mergeCell ref="H13:I13"/>
    <mergeCell ref="A15:C15"/>
    <mergeCell ref="A18:K18"/>
    <mergeCell ref="A7:B7"/>
    <mergeCell ref="C7:K7"/>
    <mergeCell ref="A8:B8"/>
    <mergeCell ref="F8:K8"/>
    <mergeCell ref="A9:B9"/>
    <mergeCell ref="C9:K9"/>
    <mergeCell ref="A10:B10"/>
    <mergeCell ref="C10:E10"/>
    <mergeCell ref="B54:G54"/>
    <mergeCell ref="B55:G55"/>
    <mergeCell ref="B56:G56"/>
    <mergeCell ref="B17:G17"/>
    <mergeCell ref="B52:G52"/>
    <mergeCell ref="B26:G26"/>
    <mergeCell ref="A34:K34"/>
    <mergeCell ref="B53:G53"/>
    <mergeCell ref="J2:K2"/>
    <mergeCell ref="B37:G37"/>
    <mergeCell ref="B38:G38"/>
    <mergeCell ref="B43:G43"/>
    <mergeCell ref="B44:G44"/>
    <mergeCell ref="B45:G45"/>
    <mergeCell ref="B39:G39"/>
    <mergeCell ref="B40:G40"/>
    <mergeCell ref="B41:G41"/>
    <mergeCell ref="B42:G42"/>
    <mergeCell ref="B50:G50"/>
    <mergeCell ref="B36:G36"/>
    <mergeCell ref="A5:K5"/>
    <mergeCell ref="A6:K6"/>
    <mergeCell ref="B30:G30"/>
    <mergeCell ref="B31:G31"/>
    <mergeCell ref="B32:G32"/>
    <mergeCell ref="B33:G33"/>
    <mergeCell ref="B46:G46"/>
    <mergeCell ref="B47:G47"/>
    <mergeCell ref="B48:G48"/>
    <mergeCell ref="B49:G49"/>
    <mergeCell ref="B25:G25"/>
    <mergeCell ref="B20:G20"/>
    <mergeCell ref="B21:G21"/>
    <mergeCell ref="B35:G35"/>
    <mergeCell ref="B19:G19"/>
    <mergeCell ref="B27:G27"/>
    <mergeCell ref="B28:G28"/>
    <mergeCell ref="B29:G29"/>
    <mergeCell ref="B24:G24"/>
    <mergeCell ref="B51:G51"/>
    <mergeCell ref="A3:B3"/>
    <mergeCell ref="J3:K3"/>
    <mergeCell ref="A4:K4"/>
    <mergeCell ref="B22:G22"/>
    <mergeCell ref="B23:G23"/>
    <mergeCell ref="B16:G16"/>
  </mergeCells>
  <conditionalFormatting sqref="I23:J32 I19:J21 I36:J46 I49 I51:J59">
    <cfRule type="cellIs" priority="1" dxfId="1" operator="lessThan" stopIfTrue="1">
      <formula>0</formula>
    </cfRule>
    <cfRule type="cellIs" priority="2" dxfId="0" operator="notEqual" stopIfTrue="1">
      <formula>ROUND(I19,0)</formula>
    </cfRule>
  </conditionalFormatting>
  <conditionalFormatting sqref="I22:J22 I35:J35 I33:J33 I60:J60 I47:J47 J49">
    <cfRule type="cellIs" priority="3" dxfId="1" operator="lessThan" stopIfTrue="1">
      <formula>0</formula>
    </cfRule>
  </conditionalFormatting>
  <conditionalFormatting sqref="C7:K7">
    <cfRule type="cellIs" priority="4" dxfId="21" operator="equal" stopIfTrue="1">
      <formula>"(za ovo razdoblje i ovu vrstu obveznika obrazac se ne popunjava)"</formula>
    </cfRule>
  </conditionalFormatting>
  <conditionalFormatting sqref="A6:K6">
    <cfRule type="cellIs" priority="5" dxfId="22" operator="equal" stopIfTrue="1">
      <formula>$P$7</formula>
    </cfRule>
  </conditionalFormatting>
  <dataValidations count="2">
    <dataValidation type="whole" operator="notEqual" allowBlank="1" showErrorMessage="1" errorTitle="Nedozvoljen unos" error="Dozvoljen je samo upis cijelih pozitivnih ili negativnih brojeva, ako je iznos nula (tj. nema podatka), upišite nulu" sqref="I48:J48">
      <formula1>9999999999</formula1>
    </dataValidation>
    <dataValidation type="whole" operator="greaterThanOrEqual" allowBlank="1" showErrorMessage="1" errorTitle="Nedozvoljen unos" error="Dozvoljen je samo upis pozitivnih cijelih brojeva, ako je iznos nula (tj. nema podatka), upišite nulu" sqref="I49:J49 I35:J47 I19:J33 I51:J60">
      <formula1>0</formula1>
    </dataValidation>
  </dataValidations>
  <hyperlinks>
    <hyperlink ref="I1" location="Kontrole!A1" tooltip="Link na radni list Kontrole" display="Kontrole"/>
    <hyperlink ref="J1" location="Sifre!A1" tooltip="Šifarnici djelatnosti i gradova/općina" display="Šifre"/>
    <hyperlink ref="C1" location="Upute!A1" tooltip="Link na radni list Upute" display="Upute"/>
    <hyperlink ref="D1" location="RefStr!A1" tooltip="Link na radni list Referentna stranica" display="RefStr"/>
    <hyperlink ref="E1" location="PRRAS!A1" tooltip="Link na obrazac PR-RAS-NPF" display="PR-RAS-NPF"/>
    <hyperlink ref="F1" location="BIL!A1" tooltip="Link na obrazac Bilanca" display="BIL"/>
    <hyperlink ref="B1" location="Novosti!A1" tooltip="Link na radni list Novosti" display="Novosti"/>
    <hyperlink ref="G1" location="GPRIZNPF!A1" tooltip="Link na obrazac G-PR-IZ-NPF" display="G-PR-IZ-NPF"/>
  </hyperlink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29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9.140625" style="4" customWidth="1"/>
    <col min="2" max="2" width="10.421875" style="43" customWidth="1"/>
    <col min="3" max="3" width="20.140625" style="44" customWidth="1"/>
    <col min="4" max="4" width="10.7109375" style="45" customWidth="1"/>
    <col min="5" max="6" width="10.421875" style="43" customWidth="1"/>
    <col min="7" max="7" width="14.57421875" style="46" customWidth="1"/>
    <col min="8" max="8" width="10.421875" style="43" customWidth="1"/>
    <col min="9" max="10" width="14.57421875" style="46" customWidth="1"/>
    <col min="11" max="45" width="9.140625" style="38" customWidth="1"/>
  </cols>
  <sheetData>
    <row r="1" spans="1:10" s="38" customFormat="1" ht="8.25" customHeight="1">
      <c r="A1" s="4"/>
      <c r="B1" s="43"/>
      <c r="C1" s="44"/>
      <c r="D1" s="45"/>
      <c r="E1" s="43"/>
      <c r="F1" s="43"/>
      <c r="G1" s="46"/>
      <c r="H1" s="43"/>
      <c r="I1" s="46"/>
      <c r="J1" s="46"/>
    </row>
    <row r="2" spans="1:10" s="38" customFormat="1" ht="15">
      <c r="A2" s="251" t="s">
        <v>93</v>
      </c>
      <c r="B2" s="251"/>
      <c r="C2" s="251"/>
      <c r="D2" s="252" t="str">
        <f>+PRIHODI!C4</f>
        <v>UDRUGA PROBA</v>
      </c>
      <c r="E2" s="253"/>
      <c r="F2" s="253"/>
      <c r="G2" s="253"/>
      <c r="H2" s="253"/>
      <c r="I2" s="253"/>
      <c r="J2" s="253"/>
    </row>
    <row r="3" spans="1:10" s="38" customFormat="1" ht="15">
      <c r="A3" s="251" t="s">
        <v>94</v>
      </c>
      <c r="B3" s="251"/>
      <c r="C3" s="251"/>
      <c r="D3" s="252" t="str">
        <f>+PRIHODI!C6</f>
        <v>KARLOVAC</v>
      </c>
      <c r="E3" s="253"/>
      <c r="F3" s="253"/>
      <c r="G3" s="253"/>
      <c r="H3" s="253"/>
      <c r="I3" s="253"/>
      <c r="J3" s="253"/>
    </row>
    <row r="4" spans="1:10" s="38" customFormat="1" ht="15">
      <c r="A4" s="251" t="s">
        <v>95</v>
      </c>
      <c r="B4" s="251"/>
      <c r="C4" s="251"/>
      <c r="D4" s="252" t="str">
        <f>+PRIHODI!C8</f>
        <v>91184883380</v>
      </c>
      <c r="E4" s="253"/>
      <c r="F4" s="253"/>
      <c r="G4" s="253"/>
      <c r="H4" s="253"/>
      <c r="I4" s="253"/>
      <c r="J4" s="253"/>
    </row>
    <row r="5" spans="1:10" s="38" customFormat="1" ht="8.25" customHeight="1">
      <c r="A5" s="47"/>
      <c r="B5" s="48"/>
      <c r="C5" s="44"/>
      <c r="D5" s="45"/>
      <c r="E5" s="43"/>
      <c r="F5" s="43"/>
      <c r="G5" s="46"/>
      <c r="H5" s="43"/>
      <c r="I5" s="46"/>
      <c r="J5" s="46"/>
    </row>
    <row r="6" spans="1:10" s="38" customFormat="1" ht="19.5">
      <c r="A6" s="244" t="s">
        <v>96</v>
      </c>
      <c r="B6" s="244"/>
      <c r="C6" s="244"/>
      <c r="D6" s="244"/>
      <c r="E6" s="244"/>
      <c r="F6" s="244"/>
      <c r="G6" s="244"/>
      <c r="H6" s="244"/>
      <c r="I6" s="244"/>
      <c r="J6" s="244"/>
    </row>
    <row r="7" spans="1:10" s="38" customFormat="1" ht="8.25" customHeight="1">
      <c r="A7" s="47"/>
      <c r="B7" s="48"/>
      <c r="C7" s="44"/>
      <c r="D7" s="45"/>
      <c r="E7" s="43"/>
      <c r="F7" s="43"/>
      <c r="G7" s="46"/>
      <c r="H7" s="43"/>
      <c r="I7" s="46"/>
      <c r="J7" s="46"/>
    </row>
    <row r="8" spans="1:10" s="53" customFormat="1" ht="25.5">
      <c r="A8" s="49" t="s">
        <v>97</v>
      </c>
      <c r="B8" s="50" t="s">
        <v>98</v>
      </c>
      <c r="C8" s="51" t="s">
        <v>99</v>
      </c>
      <c r="D8" s="51" t="s">
        <v>100</v>
      </c>
      <c r="E8" s="50" t="s">
        <v>101</v>
      </c>
      <c r="F8" s="50" t="s">
        <v>102</v>
      </c>
      <c r="G8" s="52" t="s">
        <v>103</v>
      </c>
      <c r="H8" s="50" t="s">
        <v>104</v>
      </c>
      <c r="I8" s="52" t="s">
        <v>105</v>
      </c>
      <c r="J8" s="52" t="s">
        <v>106</v>
      </c>
    </row>
    <row r="9" spans="1:10" s="55" customFormat="1" ht="8.25" customHeight="1">
      <c r="A9" s="54">
        <v>1</v>
      </c>
      <c r="B9" s="54">
        <v>2</v>
      </c>
      <c r="C9" s="54" t="s">
        <v>92</v>
      </c>
      <c r="D9" s="54" t="s">
        <v>82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</row>
    <row r="10" spans="1:10" s="61" customFormat="1" ht="29.25" customHeight="1">
      <c r="A10" s="56">
        <v>1</v>
      </c>
      <c r="B10" s="57"/>
      <c r="C10" s="58"/>
      <c r="D10" s="59"/>
      <c r="E10" s="57"/>
      <c r="F10" s="57"/>
      <c r="G10" s="60"/>
      <c r="H10" s="57"/>
      <c r="I10" s="60"/>
      <c r="J10" s="60">
        <f>+G10-I10</f>
        <v>0</v>
      </c>
    </row>
    <row r="11" spans="1:10" s="61" customFormat="1" ht="29.25" customHeight="1">
      <c r="A11" s="56">
        <f>+A10+1</f>
        <v>2</v>
      </c>
      <c r="B11" s="57"/>
      <c r="C11" s="58"/>
      <c r="D11" s="59"/>
      <c r="E11" s="57"/>
      <c r="F11" s="57"/>
      <c r="G11" s="60"/>
      <c r="H11" s="57"/>
      <c r="I11" s="60"/>
      <c r="J11" s="60">
        <f aca="true" t="shared" si="0" ref="J11:J19">+G11-I11</f>
        <v>0</v>
      </c>
    </row>
    <row r="12" spans="1:10" s="61" customFormat="1" ht="29.25" customHeight="1">
      <c r="A12" s="56">
        <f aca="true" t="shared" si="1" ref="A12:A19">+A11+1</f>
        <v>3</v>
      </c>
      <c r="B12" s="57"/>
      <c r="C12" s="58"/>
      <c r="D12" s="59"/>
      <c r="E12" s="57"/>
      <c r="F12" s="57"/>
      <c r="G12" s="60"/>
      <c r="H12" s="57"/>
      <c r="I12" s="60"/>
      <c r="J12" s="60">
        <f t="shared" si="0"/>
        <v>0</v>
      </c>
    </row>
    <row r="13" spans="1:10" s="61" customFormat="1" ht="29.25" customHeight="1">
      <c r="A13" s="56">
        <f t="shared" si="1"/>
        <v>4</v>
      </c>
      <c r="B13" s="57"/>
      <c r="C13" s="58"/>
      <c r="D13" s="59"/>
      <c r="E13" s="57"/>
      <c r="F13" s="57"/>
      <c r="G13" s="60"/>
      <c r="H13" s="57"/>
      <c r="I13" s="60"/>
      <c r="J13" s="60">
        <f t="shared" si="0"/>
        <v>0</v>
      </c>
    </row>
    <row r="14" spans="1:10" s="61" customFormat="1" ht="29.25" customHeight="1">
      <c r="A14" s="56">
        <f t="shared" si="1"/>
        <v>5</v>
      </c>
      <c r="B14" s="57"/>
      <c r="C14" s="58"/>
      <c r="D14" s="59"/>
      <c r="E14" s="57"/>
      <c r="F14" s="57"/>
      <c r="G14" s="60"/>
      <c r="H14" s="57"/>
      <c r="I14" s="60"/>
      <c r="J14" s="60">
        <f t="shared" si="0"/>
        <v>0</v>
      </c>
    </row>
    <row r="15" spans="1:10" s="61" customFormat="1" ht="29.25" customHeight="1">
      <c r="A15" s="56">
        <f t="shared" si="1"/>
        <v>6</v>
      </c>
      <c r="B15" s="57"/>
      <c r="C15" s="58"/>
      <c r="D15" s="59"/>
      <c r="E15" s="57"/>
      <c r="F15" s="57"/>
      <c r="G15" s="60"/>
      <c r="H15" s="57"/>
      <c r="I15" s="60"/>
      <c r="J15" s="60">
        <f t="shared" si="0"/>
        <v>0</v>
      </c>
    </row>
    <row r="16" spans="1:10" s="61" customFormat="1" ht="29.25" customHeight="1">
      <c r="A16" s="56">
        <f t="shared" si="1"/>
        <v>7</v>
      </c>
      <c r="B16" s="57"/>
      <c r="C16" s="58"/>
      <c r="D16" s="59"/>
      <c r="E16" s="57"/>
      <c r="F16" s="57"/>
      <c r="G16" s="60"/>
      <c r="H16" s="57"/>
      <c r="I16" s="60"/>
      <c r="J16" s="60">
        <f t="shared" si="0"/>
        <v>0</v>
      </c>
    </row>
    <row r="17" spans="1:10" s="61" customFormat="1" ht="29.25" customHeight="1">
      <c r="A17" s="56">
        <f t="shared" si="1"/>
        <v>8</v>
      </c>
      <c r="B17" s="57"/>
      <c r="C17" s="58"/>
      <c r="D17" s="59"/>
      <c r="E17" s="57"/>
      <c r="F17" s="57"/>
      <c r="G17" s="60"/>
      <c r="H17" s="57"/>
      <c r="I17" s="60"/>
      <c r="J17" s="60">
        <f t="shared" si="0"/>
        <v>0</v>
      </c>
    </row>
    <row r="18" spans="1:10" s="61" customFormat="1" ht="29.25" customHeight="1">
      <c r="A18" s="56">
        <f t="shared" si="1"/>
        <v>9</v>
      </c>
      <c r="B18" s="57"/>
      <c r="C18" s="58"/>
      <c r="D18" s="59"/>
      <c r="E18" s="57"/>
      <c r="F18" s="57"/>
      <c r="G18" s="60"/>
      <c r="H18" s="57"/>
      <c r="I18" s="60"/>
      <c r="J18" s="60">
        <f t="shared" si="0"/>
        <v>0</v>
      </c>
    </row>
    <row r="19" spans="1:10" s="61" customFormat="1" ht="29.25" customHeight="1">
      <c r="A19" s="56">
        <f t="shared" si="1"/>
        <v>10</v>
      </c>
      <c r="B19" s="57"/>
      <c r="C19" s="58"/>
      <c r="D19" s="59"/>
      <c r="E19" s="57"/>
      <c r="F19" s="57"/>
      <c r="G19" s="60"/>
      <c r="H19" s="57"/>
      <c r="I19" s="60"/>
      <c r="J19" s="60">
        <f t="shared" si="0"/>
        <v>0</v>
      </c>
    </row>
    <row r="20" spans="1:10" s="62" customFormat="1" ht="8.25" customHeight="1">
      <c r="A20" s="248"/>
      <c r="B20" s="249"/>
      <c r="C20" s="249"/>
      <c r="D20" s="249"/>
      <c r="E20" s="249"/>
      <c r="F20" s="249"/>
      <c r="G20" s="249"/>
      <c r="H20" s="249"/>
      <c r="I20" s="249"/>
      <c r="J20" s="250"/>
    </row>
    <row r="21" spans="1:10" s="65" customFormat="1" ht="25.5" customHeight="1">
      <c r="A21" s="63" t="s">
        <v>62</v>
      </c>
      <c r="B21" s="63" t="s">
        <v>62</v>
      </c>
      <c r="C21" s="63" t="s">
        <v>62</v>
      </c>
      <c r="D21" s="63" t="s">
        <v>62</v>
      </c>
      <c r="E21" s="63" t="s">
        <v>62</v>
      </c>
      <c r="F21" s="63" t="s">
        <v>62</v>
      </c>
      <c r="G21" s="64">
        <f>SUM(G10:G20)</f>
        <v>0</v>
      </c>
      <c r="H21" s="63" t="s">
        <v>62</v>
      </c>
      <c r="I21" s="64">
        <f>SUM(I10:I20)</f>
        <v>0</v>
      </c>
      <c r="J21" s="64">
        <f>SUM(J10:J20)</f>
        <v>0</v>
      </c>
    </row>
    <row r="22" spans="1:10" s="38" customFormat="1" ht="15">
      <c r="A22" s="4"/>
      <c r="B22" s="43"/>
      <c r="C22" s="44"/>
      <c r="D22" s="45"/>
      <c r="E22" s="43"/>
      <c r="F22" s="43"/>
      <c r="G22" s="46"/>
      <c r="H22" s="43"/>
      <c r="I22" s="46"/>
      <c r="J22" s="46"/>
    </row>
    <row r="23" spans="1:10" s="38" customFormat="1" ht="15">
      <c r="A23" s="4"/>
      <c r="B23" s="43"/>
      <c r="C23" s="44"/>
      <c r="D23" s="45"/>
      <c r="E23" s="43"/>
      <c r="F23" s="43"/>
      <c r="G23" s="46"/>
      <c r="H23" s="43"/>
      <c r="I23" s="46"/>
      <c r="J23" s="46"/>
    </row>
    <row r="24" spans="1:10" s="38" customFormat="1" ht="15">
      <c r="A24" s="4"/>
      <c r="B24" s="43"/>
      <c r="C24" s="44"/>
      <c r="D24" s="45"/>
      <c r="E24" s="43"/>
      <c r="F24" s="43"/>
      <c r="G24" s="46"/>
      <c r="H24" s="43"/>
      <c r="I24" s="46"/>
      <c r="J24" s="46"/>
    </row>
    <row r="25" spans="1:10" s="38" customFormat="1" ht="15">
      <c r="A25" s="4"/>
      <c r="B25" s="43"/>
      <c r="C25" s="44"/>
      <c r="D25" s="45"/>
      <c r="E25" s="43"/>
      <c r="F25" s="43"/>
      <c r="G25" s="46"/>
      <c r="H25" s="43"/>
      <c r="I25" s="46"/>
      <c r="J25" s="46"/>
    </row>
    <row r="26" spans="1:10" s="38" customFormat="1" ht="8.25" customHeight="1">
      <c r="A26" s="4"/>
      <c r="B26" s="43"/>
      <c r="C26" s="44"/>
      <c r="D26" s="45"/>
      <c r="E26" s="43"/>
      <c r="F26" s="43"/>
      <c r="G26" s="46"/>
      <c r="H26" s="43"/>
      <c r="I26" s="46"/>
      <c r="J26" s="46"/>
    </row>
    <row r="27" spans="1:10" s="38" customFormat="1" ht="15">
      <c r="A27" s="251" t="s">
        <v>93</v>
      </c>
      <c r="B27" s="251"/>
      <c r="C27" s="251"/>
      <c r="D27" s="252" t="str">
        <f>+D2</f>
        <v>UDRUGA PROBA</v>
      </c>
      <c r="E27" s="253"/>
      <c r="F27" s="253"/>
      <c r="G27" s="253"/>
      <c r="H27" s="253"/>
      <c r="I27" s="253"/>
      <c r="J27" s="253"/>
    </row>
    <row r="28" spans="1:10" s="38" customFormat="1" ht="15">
      <c r="A28" s="251" t="s">
        <v>94</v>
      </c>
      <c r="B28" s="251"/>
      <c r="C28" s="251"/>
      <c r="D28" s="252" t="str">
        <f>+D3</f>
        <v>KARLOVAC</v>
      </c>
      <c r="E28" s="253"/>
      <c r="F28" s="253"/>
      <c r="G28" s="253"/>
      <c r="H28" s="253"/>
      <c r="I28" s="253"/>
      <c r="J28" s="253"/>
    </row>
    <row r="29" spans="1:10" s="38" customFormat="1" ht="15">
      <c r="A29" s="251" t="s">
        <v>95</v>
      </c>
      <c r="B29" s="251"/>
      <c r="C29" s="251"/>
      <c r="D29" s="252" t="str">
        <f>+D4</f>
        <v>91184883380</v>
      </c>
      <c r="E29" s="253"/>
      <c r="F29" s="253"/>
      <c r="G29" s="253"/>
      <c r="H29" s="253"/>
      <c r="I29" s="253"/>
      <c r="J29" s="253"/>
    </row>
    <row r="30" spans="1:10" s="38" customFormat="1" ht="8.25" customHeight="1">
      <c r="A30" s="47"/>
      <c r="B30" s="48"/>
      <c r="C30" s="44"/>
      <c r="D30" s="45"/>
      <c r="E30" s="43"/>
      <c r="F30" s="43"/>
      <c r="G30" s="46"/>
      <c r="H30" s="43"/>
      <c r="I30" s="46"/>
      <c r="J30" s="46"/>
    </row>
    <row r="31" spans="1:10" s="38" customFormat="1" ht="19.5">
      <c r="A31" s="244" t="s">
        <v>96</v>
      </c>
      <c r="B31" s="244"/>
      <c r="C31" s="244"/>
      <c r="D31" s="244"/>
      <c r="E31" s="244"/>
      <c r="F31" s="244"/>
      <c r="G31" s="244"/>
      <c r="H31" s="244"/>
      <c r="I31" s="244"/>
      <c r="J31" s="244"/>
    </row>
    <row r="32" spans="1:10" s="38" customFormat="1" ht="8.25" customHeight="1">
      <c r="A32" s="47"/>
      <c r="B32" s="48"/>
      <c r="C32" s="44"/>
      <c r="D32" s="45"/>
      <c r="E32" s="43"/>
      <c r="F32" s="43"/>
      <c r="G32" s="46"/>
      <c r="H32" s="43"/>
      <c r="I32" s="46"/>
      <c r="J32" s="46"/>
    </row>
    <row r="33" spans="1:10" s="53" customFormat="1" ht="25.5">
      <c r="A33" s="49" t="s">
        <v>97</v>
      </c>
      <c r="B33" s="50" t="s">
        <v>98</v>
      </c>
      <c r="C33" s="51" t="s">
        <v>99</v>
      </c>
      <c r="D33" s="51" t="s">
        <v>100</v>
      </c>
      <c r="E33" s="50" t="s">
        <v>101</v>
      </c>
      <c r="F33" s="50" t="s">
        <v>102</v>
      </c>
      <c r="G33" s="52" t="s">
        <v>103</v>
      </c>
      <c r="H33" s="50" t="s">
        <v>104</v>
      </c>
      <c r="I33" s="52" t="s">
        <v>105</v>
      </c>
      <c r="J33" s="52" t="s">
        <v>106</v>
      </c>
    </row>
    <row r="34" spans="1:10" s="55" customFormat="1" ht="8.25" customHeight="1">
      <c r="A34" s="54">
        <v>1</v>
      </c>
      <c r="B34" s="54">
        <v>2</v>
      </c>
      <c r="C34" s="54" t="s">
        <v>92</v>
      </c>
      <c r="D34" s="54" t="s">
        <v>82</v>
      </c>
      <c r="E34" s="54">
        <v>5</v>
      </c>
      <c r="F34" s="54">
        <v>6</v>
      </c>
      <c r="G34" s="54">
        <v>7</v>
      </c>
      <c r="H34" s="54">
        <v>8</v>
      </c>
      <c r="I34" s="54">
        <v>9</v>
      </c>
      <c r="J34" s="54">
        <v>10</v>
      </c>
    </row>
    <row r="35" spans="1:10" s="55" customFormat="1" ht="15.75" customHeight="1">
      <c r="A35" s="245" t="s">
        <v>107</v>
      </c>
      <c r="B35" s="246"/>
      <c r="C35" s="246"/>
      <c r="D35" s="246"/>
      <c r="E35" s="246"/>
      <c r="F35" s="247"/>
      <c r="G35" s="64">
        <f>+G21</f>
        <v>0</v>
      </c>
      <c r="H35" s="63" t="s">
        <v>62</v>
      </c>
      <c r="I35" s="64">
        <f>+I21</f>
        <v>0</v>
      </c>
      <c r="J35" s="64">
        <f>+J21</f>
        <v>0</v>
      </c>
    </row>
    <row r="36" spans="1:10" s="61" customFormat="1" ht="29.25" customHeight="1">
      <c r="A36" s="56">
        <f>+A19+1</f>
        <v>11</v>
      </c>
      <c r="B36" s="57"/>
      <c r="C36" s="58"/>
      <c r="D36" s="59"/>
      <c r="E36" s="57"/>
      <c r="F36" s="57"/>
      <c r="G36" s="60"/>
      <c r="H36" s="57"/>
      <c r="I36" s="60"/>
      <c r="J36" s="60">
        <f>+G36-I36</f>
        <v>0</v>
      </c>
    </row>
    <row r="37" spans="1:10" s="61" customFormat="1" ht="29.25" customHeight="1">
      <c r="A37" s="56">
        <f>+A36+1</f>
        <v>12</v>
      </c>
      <c r="B37" s="57"/>
      <c r="C37" s="58"/>
      <c r="D37" s="59"/>
      <c r="E37" s="57"/>
      <c r="F37" s="57"/>
      <c r="G37" s="60"/>
      <c r="H37" s="57"/>
      <c r="I37" s="60"/>
      <c r="J37" s="60">
        <f aca="true" t="shared" si="2" ref="J37:J45">+G37-I37</f>
        <v>0</v>
      </c>
    </row>
    <row r="38" spans="1:10" s="61" customFormat="1" ht="29.25" customHeight="1">
      <c r="A38" s="56">
        <f aca="true" t="shared" si="3" ref="A38:A45">+A37+1</f>
        <v>13</v>
      </c>
      <c r="B38" s="57"/>
      <c r="C38" s="58"/>
      <c r="D38" s="59"/>
      <c r="E38" s="57"/>
      <c r="F38" s="57"/>
      <c r="G38" s="60"/>
      <c r="H38" s="57"/>
      <c r="I38" s="60"/>
      <c r="J38" s="60">
        <f t="shared" si="2"/>
        <v>0</v>
      </c>
    </row>
    <row r="39" spans="1:10" s="61" customFormat="1" ht="29.25" customHeight="1">
      <c r="A39" s="56">
        <f t="shared" si="3"/>
        <v>14</v>
      </c>
      <c r="B39" s="57"/>
      <c r="C39" s="58"/>
      <c r="D39" s="59"/>
      <c r="E39" s="57"/>
      <c r="F39" s="57"/>
      <c r="G39" s="60"/>
      <c r="H39" s="57"/>
      <c r="I39" s="60"/>
      <c r="J39" s="60">
        <f t="shared" si="2"/>
        <v>0</v>
      </c>
    </row>
    <row r="40" spans="1:10" s="61" customFormat="1" ht="29.25" customHeight="1">
      <c r="A40" s="56">
        <f t="shared" si="3"/>
        <v>15</v>
      </c>
      <c r="B40" s="57"/>
      <c r="C40" s="58"/>
      <c r="D40" s="59"/>
      <c r="E40" s="57"/>
      <c r="F40" s="57"/>
      <c r="G40" s="60"/>
      <c r="H40" s="57"/>
      <c r="I40" s="60"/>
      <c r="J40" s="60">
        <f t="shared" si="2"/>
        <v>0</v>
      </c>
    </row>
    <row r="41" spans="1:10" s="61" customFormat="1" ht="29.25" customHeight="1">
      <c r="A41" s="56">
        <f t="shared" si="3"/>
        <v>16</v>
      </c>
      <c r="B41" s="57"/>
      <c r="C41" s="58"/>
      <c r="D41" s="59"/>
      <c r="E41" s="57"/>
      <c r="F41" s="57"/>
      <c r="G41" s="60"/>
      <c r="H41" s="57"/>
      <c r="I41" s="60"/>
      <c r="J41" s="60">
        <f t="shared" si="2"/>
        <v>0</v>
      </c>
    </row>
    <row r="42" spans="1:10" s="61" customFormat="1" ht="29.25" customHeight="1">
      <c r="A42" s="56">
        <f t="shared" si="3"/>
        <v>17</v>
      </c>
      <c r="B42" s="57"/>
      <c r="C42" s="58"/>
      <c r="D42" s="59"/>
      <c r="E42" s="57"/>
      <c r="F42" s="57"/>
      <c r="G42" s="60"/>
      <c r="H42" s="57"/>
      <c r="I42" s="60"/>
      <c r="J42" s="60">
        <f t="shared" si="2"/>
        <v>0</v>
      </c>
    </row>
    <row r="43" spans="1:10" s="61" customFormat="1" ht="29.25" customHeight="1">
      <c r="A43" s="56">
        <f t="shared" si="3"/>
        <v>18</v>
      </c>
      <c r="B43" s="57"/>
      <c r="C43" s="58"/>
      <c r="D43" s="59"/>
      <c r="E43" s="57"/>
      <c r="F43" s="57"/>
      <c r="G43" s="60"/>
      <c r="H43" s="57"/>
      <c r="I43" s="60"/>
      <c r="J43" s="60">
        <f t="shared" si="2"/>
        <v>0</v>
      </c>
    </row>
    <row r="44" spans="1:10" s="61" customFormat="1" ht="29.25" customHeight="1">
      <c r="A44" s="56">
        <f t="shared" si="3"/>
        <v>19</v>
      </c>
      <c r="B44" s="57"/>
      <c r="C44" s="58"/>
      <c r="D44" s="59"/>
      <c r="E44" s="57"/>
      <c r="F44" s="57"/>
      <c r="G44" s="60"/>
      <c r="H44" s="57"/>
      <c r="I44" s="60"/>
      <c r="J44" s="60">
        <f t="shared" si="2"/>
        <v>0</v>
      </c>
    </row>
    <row r="45" spans="1:10" s="61" customFormat="1" ht="29.25" customHeight="1">
      <c r="A45" s="56">
        <f t="shared" si="3"/>
        <v>20</v>
      </c>
      <c r="B45" s="57"/>
      <c r="C45" s="58"/>
      <c r="D45" s="59"/>
      <c r="E45" s="57"/>
      <c r="F45" s="57"/>
      <c r="G45" s="60"/>
      <c r="H45" s="57"/>
      <c r="I45" s="60"/>
      <c r="J45" s="60">
        <f t="shared" si="2"/>
        <v>0</v>
      </c>
    </row>
    <row r="46" spans="1:10" s="62" customFormat="1" ht="8.25" customHeight="1">
      <c r="A46" s="248"/>
      <c r="B46" s="249"/>
      <c r="C46" s="249"/>
      <c r="D46" s="249"/>
      <c r="E46" s="249"/>
      <c r="F46" s="249"/>
      <c r="G46" s="249"/>
      <c r="H46" s="249"/>
      <c r="I46" s="249"/>
      <c r="J46" s="250"/>
    </row>
    <row r="47" spans="1:10" s="65" customFormat="1" ht="25.5" customHeight="1">
      <c r="A47" s="63" t="s">
        <v>62</v>
      </c>
      <c r="B47" s="63" t="s">
        <v>62</v>
      </c>
      <c r="C47" s="63" t="s">
        <v>62</v>
      </c>
      <c r="D47" s="63" t="s">
        <v>62</v>
      </c>
      <c r="E47" s="63" t="s">
        <v>62</v>
      </c>
      <c r="F47" s="63" t="s">
        <v>62</v>
      </c>
      <c r="G47" s="64">
        <f>SUM(G35:G46)</f>
        <v>0</v>
      </c>
      <c r="H47" s="63" t="s">
        <v>62</v>
      </c>
      <c r="I47" s="64">
        <f>SUM(I35:I46)</f>
        <v>0</v>
      </c>
      <c r="J47" s="64">
        <f>SUM(J35:J46)</f>
        <v>0</v>
      </c>
    </row>
    <row r="48" spans="1:10" s="38" customFormat="1" ht="15">
      <c r="A48" s="4"/>
      <c r="B48" s="43"/>
      <c r="C48" s="44"/>
      <c r="D48" s="45"/>
      <c r="E48" s="43"/>
      <c r="F48" s="43"/>
      <c r="G48" s="46"/>
      <c r="H48" s="43"/>
      <c r="I48" s="46"/>
      <c r="J48" s="46"/>
    </row>
    <row r="49" spans="1:10" s="38" customFormat="1" ht="12" customHeight="1">
      <c r="A49" s="4"/>
      <c r="B49" s="43"/>
      <c r="C49" s="44"/>
      <c r="D49" s="45"/>
      <c r="E49" s="43"/>
      <c r="F49" s="43"/>
      <c r="G49" s="46"/>
      <c r="H49" s="43"/>
      <c r="I49" s="46"/>
      <c r="J49" s="46"/>
    </row>
    <row r="50" spans="1:10" s="38" customFormat="1" ht="8.25" customHeight="1">
      <c r="A50" s="4"/>
      <c r="B50" s="43"/>
      <c r="C50" s="44"/>
      <c r="D50" s="45"/>
      <c r="E50" s="43"/>
      <c r="F50" s="43"/>
      <c r="G50" s="46"/>
      <c r="H50" s="43"/>
      <c r="I50" s="46"/>
      <c r="J50" s="46"/>
    </row>
    <row r="51" spans="1:10" s="38" customFormat="1" ht="15">
      <c r="A51" s="251" t="s">
        <v>93</v>
      </c>
      <c r="B51" s="251"/>
      <c r="C51" s="251"/>
      <c r="D51" s="252" t="str">
        <f>+D27</f>
        <v>UDRUGA PROBA</v>
      </c>
      <c r="E51" s="253"/>
      <c r="F51" s="253"/>
      <c r="G51" s="253"/>
      <c r="H51" s="253"/>
      <c r="I51" s="253"/>
      <c r="J51" s="253"/>
    </row>
    <row r="52" spans="1:10" s="38" customFormat="1" ht="15">
      <c r="A52" s="251" t="s">
        <v>94</v>
      </c>
      <c r="B52" s="251"/>
      <c r="C52" s="251"/>
      <c r="D52" s="252" t="str">
        <f>+D28</f>
        <v>KARLOVAC</v>
      </c>
      <c r="E52" s="253"/>
      <c r="F52" s="253"/>
      <c r="G52" s="253"/>
      <c r="H52" s="253"/>
      <c r="I52" s="253"/>
      <c r="J52" s="253"/>
    </row>
    <row r="53" spans="1:10" s="38" customFormat="1" ht="15">
      <c r="A53" s="251" t="s">
        <v>95</v>
      </c>
      <c r="B53" s="251"/>
      <c r="C53" s="251"/>
      <c r="D53" s="252" t="str">
        <f>+D29</f>
        <v>91184883380</v>
      </c>
      <c r="E53" s="253"/>
      <c r="F53" s="253"/>
      <c r="G53" s="253"/>
      <c r="H53" s="253"/>
      <c r="I53" s="253"/>
      <c r="J53" s="253"/>
    </row>
    <row r="54" spans="1:10" s="38" customFormat="1" ht="8.25" customHeight="1">
      <c r="A54" s="47"/>
      <c r="B54" s="48"/>
      <c r="C54" s="44"/>
      <c r="D54" s="45"/>
      <c r="E54" s="43"/>
      <c r="F54" s="43"/>
      <c r="G54" s="46"/>
      <c r="H54" s="43"/>
      <c r="I54" s="46"/>
      <c r="J54" s="46"/>
    </row>
    <row r="55" spans="1:10" s="38" customFormat="1" ht="19.5">
      <c r="A55" s="244" t="s">
        <v>96</v>
      </c>
      <c r="B55" s="244"/>
      <c r="C55" s="244"/>
      <c r="D55" s="244"/>
      <c r="E55" s="244"/>
      <c r="F55" s="244"/>
      <c r="G55" s="244"/>
      <c r="H55" s="244"/>
      <c r="I55" s="244"/>
      <c r="J55" s="244"/>
    </row>
    <row r="56" spans="1:10" s="38" customFormat="1" ht="8.25" customHeight="1">
      <c r="A56" s="47"/>
      <c r="B56" s="48"/>
      <c r="C56" s="44"/>
      <c r="D56" s="45"/>
      <c r="E56" s="43"/>
      <c r="F56" s="43"/>
      <c r="G56" s="46"/>
      <c r="H56" s="43"/>
      <c r="I56" s="46"/>
      <c r="J56" s="46"/>
    </row>
    <row r="57" spans="1:10" s="53" customFormat="1" ht="25.5">
      <c r="A57" s="49" t="s">
        <v>97</v>
      </c>
      <c r="B57" s="50" t="s">
        <v>98</v>
      </c>
      <c r="C57" s="51" t="s">
        <v>99</v>
      </c>
      <c r="D57" s="51" t="s">
        <v>100</v>
      </c>
      <c r="E57" s="50" t="s">
        <v>101</v>
      </c>
      <c r="F57" s="50" t="s">
        <v>102</v>
      </c>
      <c r="G57" s="52" t="s">
        <v>103</v>
      </c>
      <c r="H57" s="50" t="s">
        <v>104</v>
      </c>
      <c r="I57" s="52" t="s">
        <v>105</v>
      </c>
      <c r="J57" s="52" t="s">
        <v>106</v>
      </c>
    </row>
    <row r="58" spans="1:10" s="55" customFormat="1" ht="8.25" customHeight="1">
      <c r="A58" s="54">
        <v>1</v>
      </c>
      <c r="B58" s="54">
        <v>2</v>
      </c>
      <c r="C58" s="54" t="s">
        <v>92</v>
      </c>
      <c r="D58" s="54" t="s">
        <v>82</v>
      </c>
      <c r="E58" s="54">
        <v>5</v>
      </c>
      <c r="F58" s="54">
        <v>6</v>
      </c>
      <c r="G58" s="54">
        <v>7</v>
      </c>
      <c r="H58" s="54">
        <v>8</v>
      </c>
      <c r="I58" s="54">
        <v>9</v>
      </c>
      <c r="J58" s="54">
        <v>10</v>
      </c>
    </row>
    <row r="59" spans="1:10" s="55" customFormat="1" ht="15.75" customHeight="1">
      <c r="A59" s="245" t="s">
        <v>107</v>
      </c>
      <c r="B59" s="246"/>
      <c r="C59" s="246"/>
      <c r="D59" s="246"/>
      <c r="E59" s="246"/>
      <c r="F59" s="247"/>
      <c r="G59" s="64">
        <f>+G47</f>
        <v>0</v>
      </c>
      <c r="H59" s="63" t="s">
        <v>62</v>
      </c>
      <c r="I59" s="64">
        <f>+I47</f>
        <v>0</v>
      </c>
      <c r="J59" s="64">
        <f>+J47</f>
        <v>0</v>
      </c>
    </row>
    <row r="60" spans="1:10" s="61" customFormat="1" ht="29.25" customHeight="1">
      <c r="A60" s="56">
        <f>+A45+1</f>
        <v>21</v>
      </c>
      <c r="B60" s="57"/>
      <c r="C60" s="58"/>
      <c r="D60" s="59"/>
      <c r="E60" s="57"/>
      <c r="F60" s="57"/>
      <c r="G60" s="60"/>
      <c r="H60" s="57"/>
      <c r="I60" s="60"/>
      <c r="J60" s="60">
        <f>+G60-I60</f>
        <v>0</v>
      </c>
    </row>
    <row r="61" spans="1:10" s="61" customFormat="1" ht="29.25" customHeight="1">
      <c r="A61" s="56">
        <f>+A60+1</f>
        <v>22</v>
      </c>
      <c r="B61" s="57"/>
      <c r="C61" s="58"/>
      <c r="D61" s="59"/>
      <c r="E61" s="57"/>
      <c r="F61" s="57"/>
      <c r="G61" s="60"/>
      <c r="H61" s="57"/>
      <c r="I61" s="60"/>
      <c r="J61" s="60">
        <f aca="true" t="shared" si="4" ref="J61:J69">+G61-I61</f>
        <v>0</v>
      </c>
    </row>
    <row r="62" spans="1:10" s="61" customFormat="1" ht="29.25" customHeight="1">
      <c r="A62" s="56">
        <f aca="true" t="shared" si="5" ref="A62:A69">+A61+1</f>
        <v>23</v>
      </c>
      <c r="B62" s="57"/>
      <c r="C62" s="58"/>
      <c r="D62" s="59"/>
      <c r="E62" s="57"/>
      <c r="F62" s="57"/>
      <c r="G62" s="60"/>
      <c r="H62" s="57"/>
      <c r="I62" s="60"/>
      <c r="J62" s="60">
        <f t="shared" si="4"/>
        <v>0</v>
      </c>
    </row>
    <row r="63" spans="1:10" s="61" customFormat="1" ht="29.25" customHeight="1">
      <c r="A63" s="56">
        <f t="shared" si="5"/>
        <v>24</v>
      </c>
      <c r="B63" s="57"/>
      <c r="C63" s="58"/>
      <c r="D63" s="59"/>
      <c r="E63" s="57"/>
      <c r="F63" s="57"/>
      <c r="G63" s="60"/>
      <c r="H63" s="57"/>
      <c r="I63" s="60"/>
      <c r="J63" s="60">
        <f t="shared" si="4"/>
        <v>0</v>
      </c>
    </row>
    <row r="64" spans="1:10" s="61" customFormat="1" ht="29.25" customHeight="1">
      <c r="A64" s="56">
        <f t="shared" si="5"/>
        <v>25</v>
      </c>
      <c r="B64" s="57"/>
      <c r="C64" s="58"/>
      <c r="D64" s="59"/>
      <c r="E64" s="57"/>
      <c r="F64" s="57"/>
      <c r="G64" s="60"/>
      <c r="H64" s="57"/>
      <c r="I64" s="60"/>
      <c r="J64" s="60">
        <f t="shared" si="4"/>
        <v>0</v>
      </c>
    </row>
    <row r="65" spans="1:10" s="61" customFormat="1" ht="29.25" customHeight="1">
      <c r="A65" s="56">
        <f t="shared" si="5"/>
        <v>26</v>
      </c>
      <c r="B65" s="57"/>
      <c r="C65" s="58"/>
      <c r="D65" s="59"/>
      <c r="E65" s="57"/>
      <c r="F65" s="57"/>
      <c r="G65" s="60"/>
      <c r="H65" s="57"/>
      <c r="I65" s="60"/>
      <c r="J65" s="60">
        <f t="shared" si="4"/>
        <v>0</v>
      </c>
    </row>
    <row r="66" spans="1:10" s="61" customFormat="1" ht="29.25" customHeight="1">
      <c r="A66" s="56">
        <f t="shared" si="5"/>
        <v>27</v>
      </c>
      <c r="B66" s="57"/>
      <c r="C66" s="58"/>
      <c r="D66" s="59"/>
      <c r="E66" s="57"/>
      <c r="F66" s="57"/>
      <c r="G66" s="60"/>
      <c r="H66" s="57"/>
      <c r="I66" s="60"/>
      <c r="J66" s="60">
        <f t="shared" si="4"/>
        <v>0</v>
      </c>
    </row>
    <row r="67" spans="1:10" s="61" customFormat="1" ht="29.25" customHeight="1">
      <c r="A67" s="56">
        <f t="shared" si="5"/>
        <v>28</v>
      </c>
      <c r="B67" s="57"/>
      <c r="C67" s="58"/>
      <c r="D67" s="59"/>
      <c r="E67" s="57"/>
      <c r="F67" s="57"/>
      <c r="G67" s="60"/>
      <c r="H67" s="57"/>
      <c r="I67" s="60"/>
      <c r="J67" s="60">
        <f t="shared" si="4"/>
        <v>0</v>
      </c>
    </row>
    <row r="68" spans="1:10" s="61" customFormat="1" ht="29.25" customHeight="1">
      <c r="A68" s="56">
        <f t="shared" si="5"/>
        <v>29</v>
      </c>
      <c r="B68" s="57"/>
      <c r="C68" s="58"/>
      <c r="D68" s="59"/>
      <c r="E68" s="57"/>
      <c r="F68" s="57"/>
      <c r="G68" s="60"/>
      <c r="H68" s="57"/>
      <c r="I68" s="60"/>
      <c r="J68" s="60">
        <f t="shared" si="4"/>
        <v>0</v>
      </c>
    </row>
    <row r="69" spans="1:10" s="61" customFormat="1" ht="29.25" customHeight="1">
      <c r="A69" s="56">
        <f t="shared" si="5"/>
        <v>30</v>
      </c>
      <c r="B69" s="57"/>
      <c r="C69" s="58"/>
      <c r="D69" s="59"/>
      <c r="E69" s="57"/>
      <c r="F69" s="57"/>
      <c r="G69" s="60"/>
      <c r="H69" s="57"/>
      <c r="I69" s="60"/>
      <c r="J69" s="60">
        <f t="shared" si="4"/>
        <v>0</v>
      </c>
    </row>
    <row r="70" spans="1:10" s="62" customFormat="1" ht="8.25" customHeight="1">
      <c r="A70" s="248"/>
      <c r="B70" s="249"/>
      <c r="C70" s="249"/>
      <c r="D70" s="249"/>
      <c r="E70" s="249"/>
      <c r="F70" s="249"/>
      <c r="G70" s="249"/>
      <c r="H70" s="249"/>
      <c r="I70" s="249"/>
      <c r="J70" s="250"/>
    </row>
    <row r="71" spans="1:10" s="65" customFormat="1" ht="25.5" customHeight="1">
      <c r="A71" s="63" t="s">
        <v>62</v>
      </c>
      <c r="B71" s="63" t="s">
        <v>62</v>
      </c>
      <c r="C71" s="63" t="s">
        <v>62</v>
      </c>
      <c r="D71" s="63" t="s">
        <v>62</v>
      </c>
      <c r="E71" s="63" t="s">
        <v>62</v>
      </c>
      <c r="F71" s="63" t="s">
        <v>62</v>
      </c>
      <c r="G71" s="64">
        <f>SUM(G59:G70)</f>
        <v>0</v>
      </c>
      <c r="H71" s="63" t="s">
        <v>62</v>
      </c>
      <c r="I71" s="64">
        <f>SUM(I59:I70)</f>
        <v>0</v>
      </c>
      <c r="J71" s="64">
        <f>SUM(J59:J70)</f>
        <v>0</v>
      </c>
    </row>
    <row r="72" spans="1:10" s="38" customFormat="1" ht="15">
      <c r="A72" s="4"/>
      <c r="B72" s="43"/>
      <c r="C72" s="44"/>
      <c r="D72" s="45"/>
      <c r="E72" s="43"/>
      <c r="F72" s="43"/>
      <c r="G72" s="46"/>
      <c r="H72" s="43"/>
      <c r="I72" s="46"/>
      <c r="J72" s="46"/>
    </row>
    <row r="73" spans="1:10" s="38" customFormat="1" ht="12" customHeight="1">
      <c r="A73" s="4"/>
      <c r="B73" s="43"/>
      <c r="C73" s="44"/>
      <c r="D73" s="45"/>
      <c r="E73" s="43"/>
      <c r="F73" s="43"/>
      <c r="G73" s="46"/>
      <c r="H73" s="43"/>
      <c r="I73" s="46"/>
      <c r="J73" s="46"/>
    </row>
    <row r="74" spans="1:10" s="38" customFormat="1" ht="8.25" customHeight="1">
      <c r="A74" s="4"/>
      <c r="B74" s="43"/>
      <c r="C74" s="44"/>
      <c r="D74" s="45"/>
      <c r="E74" s="43"/>
      <c r="F74" s="43"/>
      <c r="G74" s="46"/>
      <c r="H74" s="43"/>
      <c r="I74" s="46"/>
      <c r="J74" s="46"/>
    </row>
    <row r="75" spans="1:10" s="38" customFormat="1" ht="15">
      <c r="A75" s="251" t="s">
        <v>93</v>
      </c>
      <c r="B75" s="251"/>
      <c r="C75" s="251"/>
      <c r="D75" s="252" t="str">
        <f>+D51</f>
        <v>UDRUGA PROBA</v>
      </c>
      <c r="E75" s="253"/>
      <c r="F75" s="253"/>
      <c r="G75" s="253"/>
      <c r="H75" s="253"/>
      <c r="I75" s="253"/>
      <c r="J75" s="253"/>
    </row>
    <row r="76" spans="1:10" s="38" customFormat="1" ht="15">
      <c r="A76" s="251" t="s">
        <v>94</v>
      </c>
      <c r="B76" s="251"/>
      <c r="C76" s="251"/>
      <c r="D76" s="252" t="str">
        <f>+D52</f>
        <v>KARLOVAC</v>
      </c>
      <c r="E76" s="253"/>
      <c r="F76" s="253"/>
      <c r="G76" s="253"/>
      <c r="H76" s="253"/>
      <c r="I76" s="253"/>
      <c r="J76" s="253"/>
    </row>
    <row r="77" spans="1:10" s="38" customFormat="1" ht="15">
      <c r="A77" s="251" t="s">
        <v>95</v>
      </c>
      <c r="B77" s="251"/>
      <c r="C77" s="251"/>
      <c r="D77" s="252" t="str">
        <f>+D53</f>
        <v>91184883380</v>
      </c>
      <c r="E77" s="253"/>
      <c r="F77" s="253"/>
      <c r="G77" s="253"/>
      <c r="H77" s="253"/>
      <c r="I77" s="253"/>
      <c r="J77" s="253"/>
    </row>
    <row r="78" spans="1:10" s="38" customFormat="1" ht="8.25" customHeight="1">
      <c r="A78" s="47"/>
      <c r="B78" s="48"/>
      <c r="C78" s="44"/>
      <c r="D78" s="45"/>
      <c r="E78" s="43"/>
      <c r="F78" s="43"/>
      <c r="G78" s="46"/>
      <c r="H78" s="43"/>
      <c r="I78" s="46"/>
      <c r="J78" s="46"/>
    </row>
    <row r="79" spans="1:10" s="38" customFormat="1" ht="19.5">
      <c r="A79" s="244" t="s">
        <v>96</v>
      </c>
      <c r="B79" s="244"/>
      <c r="C79" s="244"/>
      <c r="D79" s="244"/>
      <c r="E79" s="244"/>
      <c r="F79" s="244"/>
      <c r="G79" s="244"/>
      <c r="H79" s="244"/>
      <c r="I79" s="244"/>
      <c r="J79" s="244"/>
    </row>
    <row r="80" spans="1:10" s="38" customFormat="1" ht="8.25" customHeight="1">
      <c r="A80" s="47"/>
      <c r="B80" s="48"/>
      <c r="C80" s="44"/>
      <c r="D80" s="45"/>
      <c r="E80" s="43"/>
      <c r="F80" s="43"/>
      <c r="G80" s="46"/>
      <c r="H80" s="43"/>
      <c r="I80" s="46"/>
      <c r="J80" s="46"/>
    </row>
    <row r="81" spans="1:10" s="53" customFormat="1" ht="25.5">
      <c r="A81" s="49" t="s">
        <v>97</v>
      </c>
      <c r="B81" s="50" t="s">
        <v>98</v>
      </c>
      <c r="C81" s="51" t="s">
        <v>99</v>
      </c>
      <c r="D81" s="51" t="s">
        <v>100</v>
      </c>
      <c r="E81" s="50" t="s">
        <v>101</v>
      </c>
      <c r="F81" s="50" t="s">
        <v>102</v>
      </c>
      <c r="G81" s="52" t="s">
        <v>103</v>
      </c>
      <c r="H81" s="50" t="s">
        <v>104</v>
      </c>
      <c r="I81" s="52" t="s">
        <v>105</v>
      </c>
      <c r="J81" s="52" t="s">
        <v>106</v>
      </c>
    </row>
    <row r="82" spans="1:10" s="55" customFormat="1" ht="8.25" customHeight="1">
      <c r="A82" s="54">
        <v>1</v>
      </c>
      <c r="B82" s="54">
        <v>2</v>
      </c>
      <c r="C82" s="54" t="s">
        <v>92</v>
      </c>
      <c r="D82" s="54" t="s">
        <v>82</v>
      </c>
      <c r="E82" s="54">
        <v>5</v>
      </c>
      <c r="F82" s="54">
        <v>6</v>
      </c>
      <c r="G82" s="54">
        <v>7</v>
      </c>
      <c r="H82" s="54">
        <v>8</v>
      </c>
      <c r="I82" s="54">
        <v>9</v>
      </c>
      <c r="J82" s="54">
        <v>10</v>
      </c>
    </row>
    <row r="83" spans="1:10" s="55" customFormat="1" ht="15.75" customHeight="1">
      <c r="A83" s="245" t="s">
        <v>107</v>
      </c>
      <c r="B83" s="246"/>
      <c r="C83" s="246"/>
      <c r="D83" s="246"/>
      <c r="E83" s="246"/>
      <c r="F83" s="247"/>
      <c r="G83" s="64">
        <f>+G71</f>
        <v>0</v>
      </c>
      <c r="H83" s="63" t="s">
        <v>62</v>
      </c>
      <c r="I83" s="64">
        <f>+I71</f>
        <v>0</v>
      </c>
      <c r="J83" s="64">
        <f>+J71</f>
        <v>0</v>
      </c>
    </row>
    <row r="84" spans="1:10" s="61" customFormat="1" ht="29.25" customHeight="1">
      <c r="A84" s="56">
        <f>+A69+1</f>
        <v>31</v>
      </c>
      <c r="B84" s="57"/>
      <c r="C84" s="58"/>
      <c r="D84" s="59"/>
      <c r="E84" s="57"/>
      <c r="F84" s="57"/>
      <c r="G84" s="60"/>
      <c r="H84" s="57"/>
      <c r="I84" s="60"/>
      <c r="J84" s="60">
        <f>+G84-I84</f>
        <v>0</v>
      </c>
    </row>
    <row r="85" spans="1:10" s="61" customFormat="1" ht="29.25" customHeight="1">
      <c r="A85" s="56">
        <f>+A84+1</f>
        <v>32</v>
      </c>
      <c r="B85" s="57"/>
      <c r="C85" s="58"/>
      <c r="D85" s="59"/>
      <c r="E85" s="57"/>
      <c r="F85" s="57"/>
      <c r="G85" s="60"/>
      <c r="H85" s="57"/>
      <c r="I85" s="60"/>
      <c r="J85" s="60">
        <f aca="true" t="shared" si="6" ref="J85:J93">+G85-I85</f>
        <v>0</v>
      </c>
    </row>
    <row r="86" spans="1:10" s="61" customFormat="1" ht="29.25" customHeight="1">
      <c r="A86" s="56">
        <f aca="true" t="shared" si="7" ref="A86:A93">+A85+1</f>
        <v>33</v>
      </c>
      <c r="B86" s="57"/>
      <c r="C86" s="58"/>
      <c r="D86" s="59"/>
      <c r="E86" s="57"/>
      <c r="F86" s="57"/>
      <c r="G86" s="60"/>
      <c r="H86" s="57"/>
      <c r="I86" s="60"/>
      <c r="J86" s="60">
        <f t="shared" si="6"/>
        <v>0</v>
      </c>
    </row>
    <row r="87" spans="1:10" s="61" customFormat="1" ht="29.25" customHeight="1">
      <c r="A87" s="56">
        <f t="shared" si="7"/>
        <v>34</v>
      </c>
      <c r="B87" s="57"/>
      <c r="C87" s="58"/>
      <c r="D87" s="59"/>
      <c r="E87" s="57"/>
      <c r="F87" s="57"/>
      <c r="G87" s="60"/>
      <c r="H87" s="57"/>
      <c r="I87" s="60"/>
      <c r="J87" s="60">
        <f t="shared" si="6"/>
        <v>0</v>
      </c>
    </row>
    <row r="88" spans="1:10" s="61" customFormat="1" ht="29.25" customHeight="1">
      <c r="A88" s="56">
        <f t="shared" si="7"/>
        <v>35</v>
      </c>
      <c r="B88" s="57"/>
      <c r="C88" s="58"/>
      <c r="D88" s="59"/>
      <c r="E88" s="57"/>
      <c r="F88" s="57"/>
      <c r="G88" s="60"/>
      <c r="H88" s="57"/>
      <c r="I88" s="60"/>
      <c r="J88" s="60">
        <f t="shared" si="6"/>
        <v>0</v>
      </c>
    </row>
    <row r="89" spans="1:10" s="61" customFormat="1" ht="29.25" customHeight="1">
      <c r="A89" s="56">
        <f t="shared" si="7"/>
        <v>36</v>
      </c>
      <c r="B89" s="57"/>
      <c r="C89" s="58"/>
      <c r="D89" s="59"/>
      <c r="E89" s="57"/>
      <c r="F89" s="57"/>
      <c r="G89" s="60"/>
      <c r="H89" s="57"/>
      <c r="I89" s="60"/>
      <c r="J89" s="60">
        <f t="shared" si="6"/>
        <v>0</v>
      </c>
    </row>
    <row r="90" spans="1:10" s="61" customFormat="1" ht="29.25" customHeight="1">
      <c r="A90" s="56">
        <f t="shared" si="7"/>
        <v>37</v>
      </c>
      <c r="B90" s="57"/>
      <c r="C90" s="58"/>
      <c r="D90" s="59"/>
      <c r="E90" s="57"/>
      <c r="F90" s="57"/>
      <c r="G90" s="60"/>
      <c r="H90" s="57"/>
      <c r="I90" s="60"/>
      <c r="J90" s="60">
        <f t="shared" si="6"/>
        <v>0</v>
      </c>
    </row>
    <row r="91" spans="1:10" s="61" customFormat="1" ht="29.25" customHeight="1">
      <c r="A91" s="56">
        <f t="shared" si="7"/>
        <v>38</v>
      </c>
      <c r="B91" s="57"/>
      <c r="C91" s="58"/>
      <c r="D91" s="59"/>
      <c r="E91" s="57"/>
      <c r="F91" s="57"/>
      <c r="G91" s="60"/>
      <c r="H91" s="57"/>
      <c r="I91" s="60"/>
      <c r="J91" s="60">
        <f t="shared" si="6"/>
        <v>0</v>
      </c>
    </row>
    <row r="92" spans="1:10" s="61" customFormat="1" ht="29.25" customHeight="1">
      <c r="A92" s="56">
        <f t="shared" si="7"/>
        <v>39</v>
      </c>
      <c r="B92" s="57"/>
      <c r="C92" s="58"/>
      <c r="D92" s="59"/>
      <c r="E92" s="57"/>
      <c r="F92" s="57"/>
      <c r="G92" s="60"/>
      <c r="H92" s="57"/>
      <c r="I92" s="60"/>
      <c r="J92" s="60">
        <f t="shared" si="6"/>
        <v>0</v>
      </c>
    </row>
    <row r="93" spans="1:10" s="61" customFormat="1" ht="29.25" customHeight="1">
      <c r="A93" s="56">
        <f t="shared" si="7"/>
        <v>40</v>
      </c>
      <c r="B93" s="57"/>
      <c r="C93" s="58"/>
      <c r="D93" s="59"/>
      <c r="E93" s="57"/>
      <c r="F93" s="57"/>
      <c r="G93" s="60"/>
      <c r="H93" s="57"/>
      <c r="I93" s="60"/>
      <c r="J93" s="60">
        <f t="shared" si="6"/>
        <v>0</v>
      </c>
    </row>
    <row r="94" spans="1:10" s="62" customFormat="1" ht="8.25" customHeight="1">
      <c r="A94" s="248"/>
      <c r="B94" s="249"/>
      <c r="C94" s="249"/>
      <c r="D94" s="249"/>
      <c r="E94" s="249"/>
      <c r="F94" s="249"/>
      <c r="G94" s="249"/>
      <c r="H94" s="249"/>
      <c r="I94" s="249"/>
      <c r="J94" s="250"/>
    </row>
    <row r="95" spans="1:10" s="65" customFormat="1" ht="25.5" customHeight="1">
      <c r="A95" s="63" t="s">
        <v>62</v>
      </c>
      <c r="B95" s="63" t="s">
        <v>62</v>
      </c>
      <c r="C95" s="63" t="s">
        <v>62</v>
      </c>
      <c r="D95" s="63" t="s">
        <v>62</v>
      </c>
      <c r="E95" s="63" t="s">
        <v>62</v>
      </c>
      <c r="F95" s="63" t="s">
        <v>62</v>
      </c>
      <c r="G95" s="64">
        <f>SUM(G83:G94)</f>
        <v>0</v>
      </c>
      <c r="H95" s="63" t="s">
        <v>62</v>
      </c>
      <c r="I95" s="64">
        <f>SUM(I83:I94)</f>
        <v>0</v>
      </c>
      <c r="J95" s="64">
        <f>SUM(J83:J94)</f>
        <v>0</v>
      </c>
    </row>
    <row r="96" spans="1:10" s="38" customFormat="1" ht="15">
      <c r="A96" s="4"/>
      <c r="B96" s="43"/>
      <c r="C96" s="44"/>
      <c r="D96" s="45"/>
      <c r="E96" s="43"/>
      <c r="F96" s="43"/>
      <c r="G96" s="46"/>
      <c r="H96" s="43"/>
      <c r="I96" s="46"/>
      <c r="J96" s="46"/>
    </row>
    <row r="97" spans="1:10" s="38" customFormat="1" ht="12" customHeight="1">
      <c r="A97" s="4"/>
      <c r="B97" s="43"/>
      <c r="C97" s="44"/>
      <c r="D97" s="45"/>
      <c r="E97" s="43"/>
      <c r="F97" s="43"/>
      <c r="G97" s="46"/>
      <c r="H97" s="43"/>
      <c r="I97" s="46"/>
      <c r="J97" s="46"/>
    </row>
    <row r="98" spans="1:10" s="38" customFormat="1" ht="8.25" customHeight="1">
      <c r="A98" s="4"/>
      <c r="B98" s="43"/>
      <c r="C98" s="44"/>
      <c r="D98" s="45"/>
      <c r="E98" s="43"/>
      <c r="F98" s="43"/>
      <c r="G98" s="46"/>
      <c r="H98" s="43"/>
      <c r="I98" s="46"/>
      <c r="J98" s="46"/>
    </row>
    <row r="99" spans="1:10" s="38" customFormat="1" ht="15">
      <c r="A99" s="251" t="s">
        <v>93</v>
      </c>
      <c r="B99" s="251"/>
      <c r="C99" s="251"/>
      <c r="D99" s="252" t="str">
        <f>+D75</f>
        <v>UDRUGA PROBA</v>
      </c>
      <c r="E99" s="253"/>
      <c r="F99" s="253"/>
      <c r="G99" s="253"/>
      <c r="H99" s="253"/>
      <c r="I99" s="253"/>
      <c r="J99" s="253"/>
    </row>
    <row r="100" spans="1:10" s="38" customFormat="1" ht="15">
      <c r="A100" s="251" t="s">
        <v>94</v>
      </c>
      <c r="B100" s="251"/>
      <c r="C100" s="251"/>
      <c r="D100" s="252" t="str">
        <f>+D76</f>
        <v>KARLOVAC</v>
      </c>
      <c r="E100" s="253"/>
      <c r="F100" s="253"/>
      <c r="G100" s="253"/>
      <c r="H100" s="253"/>
      <c r="I100" s="253"/>
      <c r="J100" s="253"/>
    </row>
    <row r="101" spans="1:10" s="38" customFormat="1" ht="15">
      <c r="A101" s="251" t="s">
        <v>95</v>
      </c>
      <c r="B101" s="251"/>
      <c r="C101" s="251"/>
      <c r="D101" s="252" t="str">
        <f>+D77</f>
        <v>91184883380</v>
      </c>
      <c r="E101" s="253"/>
      <c r="F101" s="253"/>
      <c r="G101" s="253"/>
      <c r="H101" s="253"/>
      <c r="I101" s="253"/>
      <c r="J101" s="253"/>
    </row>
    <row r="102" spans="1:10" s="38" customFormat="1" ht="8.25" customHeight="1">
      <c r="A102" s="47"/>
      <c r="B102" s="48"/>
      <c r="C102" s="44"/>
      <c r="D102" s="45"/>
      <c r="E102" s="43"/>
      <c r="F102" s="43"/>
      <c r="G102" s="46"/>
      <c r="H102" s="43"/>
      <c r="I102" s="46"/>
      <c r="J102" s="46"/>
    </row>
    <row r="103" spans="1:10" s="38" customFormat="1" ht="19.5">
      <c r="A103" s="244" t="s">
        <v>96</v>
      </c>
      <c r="B103" s="244"/>
      <c r="C103" s="244"/>
      <c r="D103" s="244"/>
      <c r="E103" s="244"/>
      <c r="F103" s="244"/>
      <c r="G103" s="244"/>
      <c r="H103" s="244"/>
      <c r="I103" s="244"/>
      <c r="J103" s="244"/>
    </row>
    <row r="104" spans="1:10" s="38" customFormat="1" ht="8.25" customHeight="1">
      <c r="A104" s="47"/>
      <c r="B104" s="48"/>
      <c r="C104" s="44"/>
      <c r="D104" s="45"/>
      <c r="E104" s="43"/>
      <c r="F104" s="43"/>
      <c r="G104" s="46"/>
      <c r="H104" s="43"/>
      <c r="I104" s="46"/>
      <c r="J104" s="46"/>
    </row>
    <row r="105" spans="1:10" s="53" customFormat="1" ht="25.5">
      <c r="A105" s="49" t="s">
        <v>97</v>
      </c>
      <c r="B105" s="50" t="s">
        <v>98</v>
      </c>
      <c r="C105" s="51" t="s">
        <v>99</v>
      </c>
      <c r="D105" s="51" t="s">
        <v>100</v>
      </c>
      <c r="E105" s="50" t="s">
        <v>101</v>
      </c>
      <c r="F105" s="50" t="s">
        <v>102</v>
      </c>
      <c r="G105" s="52" t="s">
        <v>103</v>
      </c>
      <c r="H105" s="50" t="s">
        <v>104</v>
      </c>
      <c r="I105" s="52" t="s">
        <v>105</v>
      </c>
      <c r="J105" s="52" t="s">
        <v>106</v>
      </c>
    </row>
    <row r="106" spans="1:10" s="55" customFormat="1" ht="8.25" customHeight="1">
      <c r="A106" s="54">
        <v>1</v>
      </c>
      <c r="B106" s="54">
        <v>2</v>
      </c>
      <c r="C106" s="54" t="s">
        <v>92</v>
      </c>
      <c r="D106" s="54" t="s">
        <v>82</v>
      </c>
      <c r="E106" s="54">
        <v>5</v>
      </c>
      <c r="F106" s="54">
        <v>6</v>
      </c>
      <c r="G106" s="54">
        <v>7</v>
      </c>
      <c r="H106" s="54">
        <v>8</v>
      </c>
      <c r="I106" s="54">
        <v>9</v>
      </c>
      <c r="J106" s="54">
        <v>10</v>
      </c>
    </row>
    <row r="107" spans="1:10" s="55" customFormat="1" ht="15.75" customHeight="1">
      <c r="A107" s="245" t="s">
        <v>107</v>
      </c>
      <c r="B107" s="246"/>
      <c r="C107" s="246"/>
      <c r="D107" s="246"/>
      <c r="E107" s="246"/>
      <c r="F107" s="247"/>
      <c r="G107" s="64">
        <f>+G95</f>
        <v>0</v>
      </c>
      <c r="H107" s="63" t="s">
        <v>62</v>
      </c>
      <c r="I107" s="64">
        <f>+I95</f>
        <v>0</v>
      </c>
      <c r="J107" s="64">
        <f>+J95</f>
        <v>0</v>
      </c>
    </row>
    <row r="108" spans="1:10" s="61" customFormat="1" ht="29.25" customHeight="1">
      <c r="A108" s="56">
        <f>+A93+1</f>
        <v>41</v>
      </c>
      <c r="B108" s="57"/>
      <c r="C108" s="58"/>
      <c r="D108" s="59"/>
      <c r="E108" s="57"/>
      <c r="F108" s="57"/>
      <c r="G108" s="60"/>
      <c r="H108" s="57"/>
      <c r="I108" s="60"/>
      <c r="J108" s="60">
        <f>+G108-I108</f>
        <v>0</v>
      </c>
    </row>
    <row r="109" spans="1:10" s="61" customFormat="1" ht="29.25" customHeight="1">
      <c r="A109" s="56">
        <f>+A108+1</f>
        <v>42</v>
      </c>
      <c r="B109" s="57"/>
      <c r="C109" s="58"/>
      <c r="D109" s="59"/>
      <c r="E109" s="57"/>
      <c r="F109" s="57"/>
      <c r="G109" s="60"/>
      <c r="H109" s="57"/>
      <c r="I109" s="60"/>
      <c r="J109" s="60">
        <f aca="true" t="shared" si="8" ref="J109:J117">+G109-I109</f>
        <v>0</v>
      </c>
    </row>
    <row r="110" spans="1:10" s="61" customFormat="1" ht="29.25" customHeight="1">
      <c r="A110" s="56">
        <f aca="true" t="shared" si="9" ref="A110:A117">+A109+1</f>
        <v>43</v>
      </c>
      <c r="B110" s="57"/>
      <c r="C110" s="58"/>
      <c r="D110" s="59"/>
      <c r="E110" s="57"/>
      <c r="F110" s="57"/>
      <c r="G110" s="60"/>
      <c r="H110" s="57"/>
      <c r="I110" s="60"/>
      <c r="J110" s="60">
        <f t="shared" si="8"/>
        <v>0</v>
      </c>
    </row>
    <row r="111" spans="1:10" s="61" customFormat="1" ht="29.25" customHeight="1">
      <c r="A111" s="56">
        <f t="shared" si="9"/>
        <v>44</v>
      </c>
      <c r="B111" s="57"/>
      <c r="C111" s="58"/>
      <c r="D111" s="59"/>
      <c r="E111" s="57"/>
      <c r="F111" s="57"/>
      <c r="G111" s="60"/>
      <c r="H111" s="57"/>
      <c r="I111" s="60"/>
      <c r="J111" s="60">
        <f t="shared" si="8"/>
        <v>0</v>
      </c>
    </row>
    <row r="112" spans="1:10" s="61" customFormat="1" ht="29.25" customHeight="1">
      <c r="A112" s="56">
        <f t="shared" si="9"/>
        <v>45</v>
      </c>
      <c r="B112" s="57"/>
      <c r="C112" s="58"/>
      <c r="D112" s="59"/>
      <c r="E112" s="57"/>
      <c r="F112" s="57"/>
      <c r="G112" s="60"/>
      <c r="H112" s="57"/>
      <c r="I112" s="60"/>
      <c r="J112" s="60">
        <f t="shared" si="8"/>
        <v>0</v>
      </c>
    </row>
    <row r="113" spans="1:10" s="61" customFormat="1" ht="29.25" customHeight="1">
      <c r="A113" s="56">
        <f t="shared" si="9"/>
        <v>46</v>
      </c>
      <c r="B113" s="57"/>
      <c r="C113" s="58"/>
      <c r="D113" s="59"/>
      <c r="E113" s="57"/>
      <c r="F113" s="57"/>
      <c r="G113" s="60"/>
      <c r="H113" s="57"/>
      <c r="I113" s="60"/>
      <c r="J113" s="60">
        <f t="shared" si="8"/>
        <v>0</v>
      </c>
    </row>
    <row r="114" spans="1:10" s="61" customFormat="1" ht="29.25" customHeight="1">
      <c r="A114" s="56">
        <f t="shared" si="9"/>
        <v>47</v>
      </c>
      <c r="B114" s="57"/>
      <c r="C114" s="58"/>
      <c r="D114" s="59"/>
      <c r="E114" s="57"/>
      <c r="F114" s="57"/>
      <c r="G114" s="60"/>
      <c r="H114" s="57"/>
      <c r="I114" s="60"/>
      <c r="J114" s="60">
        <f t="shared" si="8"/>
        <v>0</v>
      </c>
    </row>
    <row r="115" spans="1:10" s="61" customFormat="1" ht="29.25" customHeight="1">
      <c r="A115" s="56">
        <f t="shared" si="9"/>
        <v>48</v>
      </c>
      <c r="B115" s="57"/>
      <c r="C115" s="58"/>
      <c r="D115" s="59"/>
      <c r="E115" s="57"/>
      <c r="F115" s="57"/>
      <c r="G115" s="60"/>
      <c r="H115" s="57"/>
      <c r="I115" s="60"/>
      <c r="J115" s="60">
        <f t="shared" si="8"/>
        <v>0</v>
      </c>
    </row>
    <row r="116" spans="1:10" s="61" customFormat="1" ht="29.25" customHeight="1">
      <c r="A116" s="56">
        <f t="shared" si="9"/>
        <v>49</v>
      </c>
      <c r="B116" s="57"/>
      <c r="C116" s="58"/>
      <c r="D116" s="59"/>
      <c r="E116" s="57"/>
      <c r="F116" s="57"/>
      <c r="G116" s="60"/>
      <c r="H116" s="57"/>
      <c r="I116" s="60"/>
      <c r="J116" s="60">
        <f t="shared" si="8"/>
        <v>0</v>
      </c>
    </row>
    <row r="117" spans="1:10" s="61" customFormat="1" ht="29.25" customHeight="1">
      <c r="A117" s="56">
        <f t="shared" si="9"/>
        <v>50</v>
      </c>
      <c r="B117" s="57"/>
      <c r="C117" s="58"/>
      <c r="D117" s="59"/>
      <c r="E117" s="57"/>
      <c r="F117" s="57"/>
      <c r="G117" s="60"/>
      <c r="H117" s="57"/>
      <c r="I117" s="60"/>
      <c r="J117" s="60">
        <f t="shared" si="8"/>
        <v>0</v>
      </c>
    </row>
    <row r="118" spans="1:10" s="62" customFormat="1" ht="8.25" customHeight="1">
      <c r="A118" s="248"/>
      <c r="B118" s="249"/>
      <c r="C118" s="249"/>
      <c r="D118" s="249"/>
      <c r="E118" s="249"/>
      <c r="F118" s="249"/>
      <c r="G118" s="249"/>
      <c r="H118" s="249"/>
      <c r="I118" s="249"/>
      <c r="J118" s="250"/>
    </row>
    <row r="119" spans="1:10" s="65" customFormat="1" ht="25.5" customHeight="1">
      <c r="A119" s="63" t="s">
        <v>62</v>
      </c>
      <c r="B119" s="63" t="s">
        <v>62</v>
      </c>
      <c r="C119" s="63" t="s">
        <v>62</v>
      </c>
      <c r="D119" s="63" t="s">
        <v>62</v>
      </c>
      <c r="E119" s="63" t="s">
        <v>62</v>
      </c>
      <c r="F119" s="63" t="s">
        <v>62</v>
      </c>
      <c r="G119" s="64">
        <f>SUM(G107:G118)</f>
        <v>0</v>
      </c>
      <c r="H119" s="63" t="s">
        <v>62</v>
      </c>
      <c r="I119" s="64">
        <f>SUM(I107:I118)</f>
        <v>0</v>
      </c>
      <c r="J119" s="64">
        <f>SUM(J107:J118)</f>
        <v>0</v>
      </c>
    </row>
    <row r="120" spans="1:10" s="38" customFormat="1" ht="15">
      <c r="A120" s="4"/>
      <c r="B120" s="43"/>
      <c r="C120" s="44"/>
      <c r="D120" s="45"/>
      <c r="E120" s="43"/>
      <c r="F120" s="43"/>
      <c r="G120" s="46"/>
      <c r="H120" s="43"/>
      <c r="I120" s="46"/>
      <c r="J120" s="46"/>
    </row>
    <row r="121" spans="1:10" s="38" customFormat="1" ht="12" customHeight="1">
      <c r="A121" s="4"/>
      <c r="B121" s="43"/>
      <c r="C121" s="44"/>
      <c r="D121" s="45"/>
      <c r="E121" s="43"/>
      <c r="F121" s="43"/>
      <c r="G121" s="46"/>
      <c r="H121" s="43"/>
      <c r="I121" s="46"/>
      <c r="J121" s="46"/>
    </row>
    <row r="122" spans="1:10" s="38" customFormat="1" ht="8.25" customHeight="1">
      <c r="A122" s="4"/>
      <c r="B122" s="43"/>
      <c r="C122" s="44"/>
      <c r="D122" s="45"/>
      <c r="E122" s="43"/>
      <c r="F122" s="43"/>
      <c r="G122" s="46"/>
      <c r="H122" s="43"/>
      <c r="I122" s="46"/>
      <c r="J122" s="46"/>
    </row>
    <row r="123" spans="1:10" s="38" customFormat="1" ht="15">
      <c r="A123" s="251" t="s">
        <v>93</v>
      </c>
      <c r="B123" s="251"/>
      <c r="C123" s="251"/>
      <c r="D123" s="252" t="str">
        <f>+D99</f>
        <v>UDRUGA PROBA</v>
      </c>
      <c r="E123" s="253"/>
      <c r="F123" s="253"/>
      <c r="G123" s="253"/>
      <c r="H123" s="253"/>
      <c r="I123" s="253"/>
      <c r="J123" s="253"/>
    </row>
    <row r="124" spans="1:10" s="38" customFormat="1" ht="15">
      <c r="A124" s="251" t="s">
        <v>94</v>
      </c>
      <c r="B124" s="251"/>
      <c r="C124" s="251"/>
      <c r="D124" s="252" t="str">
        <f>+D100</f>
        <v>KARLOVAC</v>
      </c>
      <c r="E124" s="253"/>
      <c r="F124" s="253"/>
      <c r="G124" s="253"/>
      <c r="H124" s="253"/>
      <c r="I124" s="253"/>
      <c r="J124" s="253"/>
    </row>
    <row r="125" spans="1:10" s="38" customFormat="1" ht="15">
      <c r="A125" s="251" t="s">
        <v>95</v>
      </c>
      <c r="B125" s="251"/>
      <c r="C125" s="251"/>
      <c r="D125" s="252" t="str">
        <f>+D101</f>
        <v>91184883380</v>
      </c>
      <c r="E125" s="253"/>
      <c r="F125" s="253"/>
      <c r="G125" s="253"/>
      <c r="H125" s="253"/>
      <c r="I125" s="253"/>
      <c r="J125" s="253"/>
    </row>
    <row r="126" spans="1:10" s="38" customFormat="1" ht="8.25" customHeight="1">
      <c r="A126" s="47"/>
      <c r="B126" s="48"/>
      <c r="C126" s="44"/>
      <c r="D126" s="45"/>
      <c r="E126" s="43"/>
      <c r="F126" s="43"/>
      <c r="G126" s="46"/>
      <c r="H126" s="43"/>
      <c r="I126" s="46"/>
      <c r="J126" s="46"/>
    </row>
    <row r="127" spans="1:10" s="38" customFormat="1" ht="19.5">
      <c r="A127" s="244" t="s">
        <v>96</v>
      </c>
      <c r="B127" s="244"/>
      <c r="C127" s="244"/>
      <c r="D127" s="244"/>
      <c r="E127" s="244"/>
      <c r="F127" s="244"/>
      <c r="G127" s="244"/>
      <c r="H127" s="244"/>
      <c r="I127" s="244"/>
      <c r="J127" s="244"/>
    </row>
    <row r="128" spans="1:10" s="38" customFormat="1" ht="8.25" customHeight="1">
      <c r="A128" s="47"/>
      <c r="B128" s="48"/>
      <c r="C128" s="44"/>
      <c r="D128" s="45"/>
      <c r="E128" s="43"/>
      <c r="F128" s="43"/>
      <c r="G128" s="46"/>
      <c r="H128" s="43"/>
      <c r="I128" s="46"/>
      <c r="J128" s="46"/>
    </row>
    <row r="129" spans="1:10" s="53" customFormat="1" ht="25.5">
      <c r="A129" s="49" t="s">
        <v>97</v>
      </c>
      <c r="B129" s="50" t="s">
        <v>98</v>
      </c>
      <c r="C129" s="51" t="s">
        <v>99</v>
      </c>
      <c r="D129" s="51" t="s">
        <v>100</v>
      </c>
      <c r="E129" s="50" t="s">
        <v>101</v>
      </c>
      <c r="F129" s="50" t="s">
        <v>102</v>
      </c>
      <c r="G129" s="52" t="s">
        <v>103</v>
      </c>
      <c r="H129" s="50" t="s">
        <v>104</v>
      </c>
      <c r="I129" s="52" t="s">
        <v>105</v>
      </c>
      <c r="J129" s="52" t="s">
        <v>106</v>
      </c>
    </row>
    <row r="130" spans="1:10" s="55" customFormat="1" ht="8.25" customHeight="1">
      <c r="A130" s="54">
        <v>1</v>
      </c>
      <c r="B130" s="54">
        <v>2</v>
      </c>
      <c r="C130" s="54" t="s">
        <v>92</v>
      </c>
      <c r="D130" s="54" t="s">
        <v>82</v>
      </c>
      <c r="E130" s="54">
        <v>5</v>
      </c>
      <c r="F130" s="54">
        <v>6</v>
      </c>
      <c r="G130" s="54">
        <v>7</v>
      </c>
      <c r="H130" s="54">
        <v>8</v>
      </c>
      <c r="I130" s="54">
        <v>9</v>
      </c>
      <c r="J130" s="54">
        <v>10</v>
      </c>
    </row>
    <row r="131" spans="1:10" s="55" customFormat="1" ht="15.75" customHeight="1">
      <c r="A131" s="245" t="s">
        <v>107</v>
      </c>
      <c r="B131" s="246"/>
      <c r="C131" s="246"/>
      <c r="D131" s="246"/>
      <c r="E131" s="246"/>
      <c r="F131" s="247"/>
      <c r="G131" s="64">
        <f>+G119</f>
        <v>0</v>
      </c>
      <c r="H131" s="63" t="s">
        <v>62</v>
      </c>
      <c r="I131" s="64">
        <f>+I119</f>
        <v>0</v>
      </c>
      <c r="J131" s="64">
        <f>+J119</f>
        <v>0</v>
      </c>
    </row>
    <row r="132" spans="1:10" s="61" customFormat="1" ht="29.25" customHeight="1">
      <c r="A132" s="56">
        <f>+A117+1</f>
        <v>51</v>
      </c>
      <c r="B132" s="57"/>
      <c r="C132" s="58"/>
      <c r="D132" s="59"/>
      <c r="E132" s="57"/>
      <c r="F132" s="57"/>
      <c r="G132" s="60"/>
      <c r="H132" s="57"/>
      <c r="I132" s="60"/>
      <c r="J132" s="60">
        <f>+G132-I132</f>
        <v>0</v>
      </c>
    </row>
    <row r="133" spans="1:10" s="61" customFormat="1" ht="29.25" customHeight="1">
      <c r="A133" s="56">
        <f>+A132+1</f>
        <v>52</v>
      </c>
      <c r="B133" s="57"/>
      <c r="C133" s="58"/>
      <c r="D133" s="59"/>
      <c r="E133" s="57"/>
      <c r="F133" s="57"/>
      <c r="G133" s="60"/>
      <c r="H133" s="57"/>
      <c r="I133" s="60"/>
      <c r="J133" s="60">
        <f aca="true" t="shared" si="10" ref="J133:J141">+G133-I133</f>
        <v>0</v>
      </c>
    </row>
    <row r="134" spans="1:10" s="61" customFormat="1" ht="29.25" customHeight="1">
      <c r="A134" s="56">
        <f aca="true" t="shared" si="11" ref="A134:A141">+A133+1</f>
        <v>53</v>
      </c>
      <c r="B134" s="57"/>
      <c r="C134" s="58"/>
      <c r="D134" s="59"/>
      <c r="E134" s="57"/>
      <c r="F134" s="57"/>
      <c r="G134" s="60"/>
      <c r="H134" s="57"/>
      <c r="I134" s="60"/>
      <c r="J134" s="60">
        <f t="shared" si="10"/>
        <v>0</v>
      </c>
    </row>
    <row r="135" spans="1:10" s="61" customFormat="1" ht="29.25" customHeight="1">
      <c r="A135" s="56">
        <f t="shared" si="11"/>
        <v>54</v>
      </c>
      <c r="B135" s="57"/>
      <c r="C135" s="58"/>
      <c r="D135" s="59"/>
      <c r="E135" s="57"/>
      <c r="F135" s="57"/>
      <c r="G135" s="60"/>
      <c r="H135" s="57"/>
      <c r="I135" s="60"/>
      <c r="J135" s="60">
        <f t="shared" si="10"/>
        <v>0</v>
      </c>
    </row>
    <row r="136" spans="1:10" s="61" customFormat="1" ht="29.25" customHeight="1">
      <c r="A136" s="56">
        <f t="shared" si="11"/>
        <v>55</v>
      </c>
      <c r="B136" s="57"/>
      <c r="C136" s="58"/>
      <c r="D136" s="59"/>
      <c r="E136" s="57"/>
      <c r="F136" s="57"/>
      <c r="G136" s="60"/>
      <c r="H136" s="57"/>
      <c r="I136" s="60"/>
      <c r="J136" s="60">
        <f t="shared" si="10"/>
        <v>0</v>
      </c>
    </row>
    <row r="137" spans="1:10" s="61" customFormat="1" ht="29.25" customHeight="1">
      <c r="A137" s="56">
        <f t="shared" si="11"/>
        <v>56</v>
      </c>
      <c r="B137" s="57"/>
      <c r="C137" s="58"/>
      <c r="D137" s="59"/>
      <c r="E137" s="57"/>
      <c r="F137" s="57"/>
      <c r="G137" s="60"/>
      <c r="H137" s="57"/>
      <c r="I137" s="60"/>
      <c r="J137" s="60">
        <f t="shared" si="10"/>
        <v>0</v>
      </c>
    </row>
    <row r="138" spans="1:10" s="61" customFormat="1" ht="29.25" customHeight="1">
      <c r="A138" s="56">
        <f t="shared" si="11"/>
        <v>57</v>
      </c>
      <c r="B138" s="57"/>
      <c r="C138" s="58"/>
      <c r="D138" s="59"/>
      <c r="E138" s="57"/>
      <c r="F138" s="57"/>
      <c r="G138" s="60"/>
      <c r="H138" s="57"/>
      <c r="I138" s="60"/>
      <c r="J138" s="60">
        <f t="shared" si="10"/>
        <v>0</v>
      </c>
    </row>
    <row r="139" spans="1:10" s="61" customFormat="1" ht="29.25" customHeight="1">
      <c r="A139" s="56">
        <f t="shared" si="11"/>
        <v>58</v>
      </c>
      <c r="B139" s="57"/>
      <c r="C139" s="58"/>
      <c r="D139" s="59"/>
      <c r="E139" s="57"/>
      <c r="F139" s="57"/>
      <c r="G139" s="60"/>
      <c r="H139" s="57"/>
      <c r="I139" s="60"/>
      <c r="J139" s="60">
        <f t="shared" si="10"/>
        <v>0</v>
      </c>
    </row>
    <row r="140" spans="1:10" s="61" customFormat="1" ht="29.25" customHeight="1">
      <c r="A140" s="56">
        <f t="shared" si="11"/>
        <v>59</v>
      </c>
      <c r="B140" s="57"/>
      <c r="C140" s="58"/>
      <c r="D140" s="59"/>
      <c r="E140" s="57"/>
      <c r="F140" s="57"/>
      <c r="G140" s="60"/>
      <c r="H140" s="57"/>
      <c r="I140" s="60"/>
      <c r="J140" s="60">
        <f t="shared" si="10"/>
        <v>0</v>
      </c>
    </row>
    <row r="141" spans="1:10" s="61" customFormat="1" ht="29.25" customHeight="1">
      <c r="A141" s="56">
        <f t="shared" si="11"/>
        <v>60</v>
      </c>
      <c r="B141" s="57"/>
      <c r="C141" s="58"/>
      <c r="D141" s="59"/>
      <c r="E141" s="57"/>
      <c r="F141" s="57"/>
      <c r="G141" s="60"/>
      <c r="H141" s="57"/>
      <c r="I141" s="60"/>
      <c r="J141" s="60">
        <f t="shared" si="10"/>
        <v>0</v>
      </c>
    </row>
    <row r="142" spans="1:10" s="62" customFormat="1" ht="8.25" customHeight="1">
      <c r="A142" s="248"/>
      <c r="B142" s="249"/>
      <c r="C142" s="249"/>
      <c r="D142" s="249"/>
      <c r="E142" s="249"/>
      <c r="F142" s="249"/>
      <c r="G142" s="249"/>
      <c r="H142" s="249"/>
      <c r="I142" s="249"/>
      <c r="J142" s="250"/>
    </row>
    <row r="143" spans="1:10" s="65" customFormat="1" ht="25.5" customHeight="1">
      <c r="A143" s="63" t="s">
        <v>62</v>
      </c>
      <c r="B143" s="63" t="s">
        <v>62</v>
      </c>
      <c r="C143" s="63" t="s">
        <v>62</v>
      </c>
      <c r="D143" s="63" t="s">
        <v>62</v>
      </c>
      <c r="E143" s="63" t="s">
        <v>62</v>
      </c>
      <c r="F143" s="63" t="s">
        <v>62</v>
      </c>
      <c r="G143" s="64">
        <f>SUM(G131:G142)</f>
        <v>0</v>
      </c>
      <c r="H143" s="63" t="s">
        <v>62</v>
      </c>
      <c r="I143" s="64">
        <f>SUM(I131:I142)</f>
        <v>0</v>
      </c>
      <c r="J143" s="64">
        <f>SUM(J131:J142)</f>
        <v>0</v>
      </c>
    </row>
    <row r="144" spans="1:10" s="38" customFormat="1" ht="15">
      <c r="A144" s="4"/>
      <c r="B144" s="43"/>
      <c r="C144" s="44"/>
      <c r="D144" s="45"/>
      <c r="E144" s="43"/>
      <c r="F144" s="43"/>
      <c r="G144" s="46"/>
      <c r="H144" s="43"/>
      <c r="I144" s="46"/>
      <c r="J144" s="46"/>
    </row>
    <row r="145" spans="1:10" s="38" customFormat="1" ht="12" customHeight="1">
      <c r="A145" s="4"/>
      <c r="B145" s="43"/>
      <c r="C145" s="44"/>
      <c r="D145" s="45"/>
      <c r="E145" s="43"/>
      <c r="F145" s="43"/>
      <c r="G145" s="46"/>
      <c r="H145" s="43"/>
      <c r="I145" s="46"/>
      <c r="J145" s="46"/>
    </row>
    <row r="146" spans="1:10" s="38" customFormat="1" ht="8.25" customHeight="1">
      <c r="A146" s="4"/>
      <c r="B146" s="43"/>
      <c r="C146" s="44"/>
      <c r="D146" s="45"/>
      <c r="E146" s="43"/>
      <c r="F146" s="43"/>
      <c r="G146" s="46"/>
      <c r="H146" s="43"/>
      <c r="I146" s="46"/>
      <c r="J146" s="46"/>
    </row>
    <row r="147" spans="1:10" s="38" customFormat="1" ht="15">
      <c r="A147" s="251" t="s">
        <v>93</v>
      </c>
      <c r="B147" s="251"/>
      <c r="C147" s="251"/>
      <c r="D147" s="252" t="str">
        <f>+D123</f>
        <v>UDRUGA PROBA</v>
      </c>
      <c r="E147" s="253"/>
      <c r="F147" s="253"/>
      <c r="G147" s="253"/>
      <c r="H147" s="253"/>
      <c r="I147" s="253"/>
      <c r="J147" s="253"/>
    </row>
    <row r="148" spans="1:10" s="38" customFormat="1" ht="15">
      <c r="A148" s="251" t="s">
        <v>94</v>
      </c>
      <c r="B148" s="251"/>
      <c r="C148" s="251"/>
      <c r="D148" s="252" t="str">
        <f>+D124</f>
        <v>KARLOVAC</v>
      </c>
      <c r="E148" s="253"/>
      <c r="F148" s="253"/>
      <c r="G148" s="253"/>
      <c r="H148" s="253"/>
      <c r="I148" s="253"/>
      <c r="J148" s="253"/>
    </row>
    <row r="149" spans="1:10" s="38" customFormat="1" ht="15">
      <c r="A149" s="251" t="s">
        <v>95</v>
      </c>
      <c r="B149" s="251"/>
      <c r="C149" s="251"/>
      <c r="D149" s="252" t="str">
        <f>+D125</f>
        <v>91184883380</v>
      </c>
      <c r="E149" s="253"/>
      <c r="F149" s="253"/>
      <c r="G149" s="253"/>
      <c r="H149" s="253"/>
      <c r="I149" s="253"/>
      <c r="J149" s="253"/>
    </row>
    <row r="150" spans="1:10" s="38" customFormat="1" ht="8.25" customHeight="1">
      <c r="A150" s="47"/>
      <c r="B150" s="48"/>
      <c r="C150" s="44"/>
      <c r="D150" s="45"/>
      <c r="E150" s="43"/>
      <c r="F150" s="43"/>
      <c r="G150" s="46"/>
      <c r="H150" s="43"/>
      <c r="I150" s="46"/>
      <c r="J150" s="46"/>
    </row>
    <row r="151" spans="1:10" s="38" customFormat="1" ht="19.5">
      <c r="A151" s="244" t="s">
        <v>96</v>
      </c>
      <c r="B151" s="244"/>
      <c r="C151" s="244"/>
      <c r="D151" s="244"/>
      <c r="E151" s="244"/>
      <c r="F151" s="244"/>
      <c r="G151" s="244"/>
      <c r="H151" s="244"/>
      <c r="I151" s="244"/>
      <c r="J151" s="244"/>
    </row>
    <row r="152" spans="1:10" s="38" customFormat="1" ht="8.25" customHeight="1">
      <c r="A152" s="47"/>
      <c r="B152" s="48"/>
      <c r="C152" s="44"/>
      <c r="D152" s="45"/>
      <c r="E152" s="43"/>
      <c r="F152" s="43"/>
      <c r="G152" s="46"/>
      <c r="H152" s="43"/>
      <c r="I152" s="46"/>
      <c r="J152" s="46"/>
    </row>
    <row r="153" spans="1:10" s="53" customFormat="1" ht="25.5">
      <c r="A153" s="49" t="s">
        <v>97</v>
      </c>
      <c r="B153" s="50" t="s">
        <v>98</v>
      </c>
      <c r="C153" s="51" t="s">
        <v>99</v>
      </c>
      <c r="D153" s="51" t="s">
        <v>100</v>
      </c>
      <c r="E153" s="50" t="s">
        <v>101</v>
      </c>
      <c r="F153" s="50" t="s">
        <v>102</v>
      </c>
      <c r="G153" s="52" t="s">
        <v>103</v>
      </c>
      <c r="H153" s="50" t="s">
        <v>104</v>
      </c>
      <c r="I153" s="52" t="s">
        <v>105</v>
      </c>
      <c r="J153" s="52" t="s">
        <v>106</v>
      </c>
    </row>
    <row r="154" spans="1:10" s="55" customFormat="1" ht="8.25" customHeight="1">
      <c r="A154" s="54">
        <v>1</v>
      </c>
      <c r="B154" s="54">
        <v>2</v>
      </c>
      <c r="C154" s="54" t="s">
        <v>92</v>
      </c>
      <c r="D154" s="54" t="s">
        <v>82</v>
      </c>
      <c r="E154" s="54">
        <v>5</v>
      </c>
      <c r="F154" s="54">
        <v>6</v>
      </c>
      <c r="G154" s="54">
        <v>7</v>
      </c>
      <c r="H154" s="54">
        <v>8</v>
      </c>
      <c r="I154" s="54">
        <v>9</v>
      </c>
      <c r="J154" s="54">
        <v>10</v>
      </c>
    </row>
    <row r="155" spans="1:10" s="55" customFormat="1" ht="15.75" customHeight="1">
      <c r="A155" s="245" t="s">
        <v>107</v>
      </c>
      <c r="B155" s="246"/>
      <c r="C155" s="246"/>
      <c r="D155" s="246"/>
      <c r="E155" s="246"/>
      <c r="F155" s="247"/>
      <c r="G155" s="64">
        <f>+G143</f>
        <v>0</v>
      </c>
      <c r="H155" s="63" t="s">
        <v>62</v>
      </c>
      <c r="I155" s="64">
        <f>+I143</f>
        <v>0</v>
      </c>
      <c r="J155" s="64">
        <f>+J143</f>
        <v>0</v>
      </c>
    </row>
    <row r="156" spans="1:10" s="61" customFormat="1" ht="29.25" customHeight="1">
      <c r="A156" s="56">
        <f>+A141+1</f>
        <v>61</v>
      </c>
      <c r="B156" s="57"/>
      <c r="C156" s="58"/>
      <c r="D156" s="59"/>
      <c r="E156" s="57"/>
      <c r="F156" s="57"/>
      <c r="G156" s="60"/>
      <c r="H156" s="57"/>
      <c r="I156" s="60"/>
      <c r="J156" s="60">
        <f>+G156-I156</f>
        <v>0</v>
      </c>
    </row>
    <row r="157" spans="1:10" s="61" customFormat="1" ht="29.25" customHeight="1">
      <c r="A157" s="56">
        <f>+A156+1</f>
        <v>62</v>
      </c>
      <c r="B157" s="57"/>
      <c r="C157" s="58"/>
      <c r="D157" s="59"/>
      <c r="E157" s="57"/>
      <c r="F157" s="57"/>
      <c r="G157" s="60"/>
      <c r="H157" s="57"/>
      <c r="I157" s="60"/>
      <c r="J157" s="60">
        <f aca="true" t="shared" si="12" ref="J157:J165">+G157-I157</f>
        <v>0</v>
      </c>
    </row>
    <row r="158" spans="1:10" s="61" customFormat="1" ht="29.25" customHeight="1">
      <c r="A158" s="56">
        <f aca="true" t="shared" si="13" ref="A158:A165">+A157+1</f>
        <v>63</v>
      </c>
      <c r="B158" s="57"/>
      <c r="C158" s="58"/>
      <c r="D158" s="59"/>
      <c r="E158" s="57"/>
      <c r="F158" s="57"/>
      <c r="G158" s="60"/>
      <c r="H158" s="57"/>
      <c r="I158" s="60"/>
      <c r="J158" s="60">
        <f t="shared" si="12"/>
        <v>0</v>
      </c>
    </row>
    <row r="159" spans="1:10" s="61" customFormat="1" ht="29.25" customHeight="1">
      <c r="A159" s="56">
        <f t="shared" si="13"/>
        <v>64</v>
      </c>
      <c r="B159" s="57"/>
      <c r="C159" s="58"/>
      <c r="D159" s="59"/>
      <c r="E159" s="57"/>
      <c r="F159" s="57"/>
      <c r="G159" s="60"/>
      <c r="H159" s="57"/>
      <c r="I159" s="60"/>
      <c r="J159" s="60">
        <f t="shared" si="12"/>
        <v>0</v>
      </c>
    </row>
    <row r="160" spans="1:10" s="61" customFormat="1" ht="29.25" customHeight="1">
      <c r="A160" s="56">
        <f t="shared" si="13"/>
        <v>65</v>
      </c>
      <c r="B160" s="57"/>
      <c r="C160" s="58"/>
      <c r="D160" s="59"/>
      <c r="E160" s="57"/>
      <c r="F160" s="57"/>
      <c r="G160" s="60"/>
      <c r="H160" s="57"/>
      <c r="I160" s="60"/>
      <c r="J160" s="60">
        <f t="shared" si="12"/>
        <v>0</v>
      </c>
    </row>
    <row r="161" spans="1:10" s="61" customFormat="1" ht="29.25" customHeight="1">
      <c r="A161" s="56">
        <f t="shared" si="13"/>
        <v>66</v>
      </c>
      <c r="B161" s="57"/>
      <c r="C161" s="58"/>
      <c r="D161" s="59"/>
      <c r="E161" s="57"/>
      <c r="F161" s="57"/>
      <c r="G161" s="60"/>
      <c r="H161" s="57"/>
      <c r="I161" s="60"/>
      <c r="J161" s="60">
        <f t="shared" si="12"/>
        <v>0</v>
      </c>
    </row>
    <row r="162" spans="1:10" s="61" customFormat="1" ht="29.25" customHeight="1">
      <c r="A162" s="56">
        <f t="shared" si="13"/>
        <v>67</v>
      </c>
      <c r="B162" s="57"/>
      <c r="C162" s="58"/>
      <c r="D162" s="59"/>
      <c r="E162" s="57"/>
      <c r="F162" s="57"/>
      <c r="G162" s="60"/>
      <c r="H162" s="57"/>
      <c r="I162" s="60"/>
      <c r="J162" s="60">
        <f t="shared" si="12"/>
        <v>0</v>
      </c>
    </row>
    <row r="163" spans="1:10" s="61" customFormat="1" ht="29.25" customHeight="1">
      <c r="A163" s="56">
        <f t="shared" si="13"/>
        <v>68</v>
      </c>
      <c r="B163" s="57"/>
      <c r="C163" s="58"/>
      <c r="D163" s="59"/>
      <c r="E163" s="57"/>
      <c r="F163" s="57"/>
      <c r="G163" s="60"/>
      <c r="H163" s="57"/>
      <c r="I163" s="60"/>
      <c r="J163" s="60">
        <f t="shared" si="12"/>
        <v>0</v>
      </c>
    </row>
    <row r="164" spans="1:10" s="61" customFormat="1" ht="29.25" customHeight="1">
      <c r="A164" s="56">
        <f t="shared" si="13"/>
        <v>69</v>
      </c>
      <c r="B164" s="57"/>
      <c r="C164" s="58"/>
      <c r="D164" s="59"/>
      <c r="E164" s="57"/>
      <c r="F164" s="57"/>
      <c r="G164" s="60"/>
      <c r="H164" s="57"/>
      <c r="I164" s="60"/>
      <c r="J164" s="60">
        <f t="shared" si="12"/>
        <v>0</v>
      </c>
    </row>
    <row r="165" spans="1:10" s="61" customFormat="1" ht="29.25" customHeight="1">
      <c r="A165" s="56">
        <f t="shared" si="13"/>
        <v>70</v>
      </c>
      <c r="B165" s="57"/>
      <c r="C165" s="58"/>
      <c r="D165" s="59"/>
      <c r="E165" s="57"/>
      <c r="F165" s="57"/>
      <c r="G165" s="60"/>
      <c r="H165" s="57"/>
      <c r="I165" s="60"/>
      <c r="J165" s="60">
        <f t="shared" si="12"/>
        <v>0</v>
      </c>
    </row>
    <row r="166" spans="1:10" s="62" customFormat="1" ht="8.25" customHeight="1">
      <c r="A166" s="248"/>
      <c r="B166" s="249"/>
      <c r="C166" s="249"/>
      <c r="D166" s="249"/>
      <c r="E166" s="249"/>
      <c r="F166" s="249"/>
      <c r="G166" s="249"/>
      <c r="H166" s="249"/>
      <c r="I166" s="249"/>
      <c r="J166" s="250"/>
    </row>
    <row r="167" spans="1:10" s="65" customFormat="1" ht="25.5" customHeight="1">
      <c r="A167" s="63" t="s">
        <v>62</v>
      </c>
      <c r="B167" s="63" t="s">
        <v>62</v>
      </c>
      <c r="C167" s="63" t="s">
        <v>62</v>
      </c>
      <c r="D167" s="63" t="s">
        <v>62</v>
      </c>
      <c r="E167" s="63" t="s">
        <v>62</v>
      </c>
      <c r="F167" s="63" t="s">
        <v>62</v>
      </c>
      <c r="G167" s="64">
        <f>SUM(G155:G166)</f>
        <v>0</v>
      </c>
      <c r="H167" s="63" t="s">
        <v>62</v>
      </c>
      <c r="I167" s="64">
        <f>SUM(I155:I166)</f>
        <v>0</v>
      </c>
      <c r="J167" s="64">
        <f>SUM(J155:J166)</f>
        <v>0</v>
      </c>
    </row>
    <row r="168" spans="1:10" s="38" customFormat="1" ht="15">
      <c r="A168" s="4"/>
      <c r="B168" s="43"/>
      <c r="C168" s="44"/>
      <c r="D168" s="45"/>
      <c r="E168" s="43"/>
      <c r="F168" s="43"/>
      <c r="G168" s="46"/>
      <c r="H168" s="43"/>
      <c r="I168" s="46"/>
      <c r="J168" s="46"/>
    </row>
    <row r="169" spans="1:10" s="38" customFormat="1" ht="12" customHeight="1">
      <c r="A169" s="4"/>
      <c r="B169" s="43"/>
      <c r="C169" s="44"/>
      <c r="D169" s="45"/>
      <c r="E169" s="43"/>
      <c r="F169" s="43"/>
      <c r="G169" s="46"/>
      <c r="H169" s="43"/>
      <c r="I169" s="46"/>
      <c r="J169" s="46"/>
    </row>
    <row r="170" spans="1:10" s="38" customFormat="1" ht="8.25" customHeight="1">
      <c r="A170" s="4"/>
      <c r="B170" s="43"/>
      <c r="C170" s="44"/>
      <c r="D170" s="45"/>
      <c r="E170" s="43"/>
      <c r="F170" s="43"/>
      <c r="G170" s="46"/>
      <c r="H170" s="43"/>
      <c r="I170" s="46"/>
      <c r="J170" s="46"/>
    </row>
    <row r="171" spans="1:10" s="38" customFormat="1" ht="15">
      <c r="A171" s="251" t="s">
        <v>93</v>
      </c>
      <c r="B171" s="251"/>
      <c r="C171" s="251"/>
      <c r="D171" s="252" t="str">
        <f>+D147</f>
        <v>UDRUGA PROBA</v>
      </c>
      <c r="E171" s="253"/>
      <c r="F171" s="253"/>
      <c r="G171" s="253"/>
      <c r="H171" s="253"/>
      <c r="I171" s="253"/>
      <c r="J171" s="253"/>
    </row>
    <row r="172" spans="1:10" s="38" customFormat="1" ht="15">
      <c r="A172" s="251" t="s">
        <v>94</v>
      </c>
      <c r="B172" s="251"/>
      <c r="C172" s="251"/>
      <c r="D172" s="252" t="str">
        <f>+D148</f>
        <v>KARLOVAC</v>
      </c>
      <c r="E172" s="253"/>
      <c r="F172" s="253"/>
      <c r="G172" s="253"/>
      <c r="H172" s="253"/>
      <c r="I172" s="253"/>
      <c r="J172" s="253"/>
    </row>
    <row r="173" spans="1:10" s="38" customFormat="1" ht="15">
      <c r="A173" s="251" t="s">
        <v>95</v>
      </c>
      <c r="B173" s="251"/>
      <c r="C173" s="251"/>
      <c r="D173" s="252" t="str">
        <f>+D149</f>
        <v>91184883380</v>
      </c>
      <c r="E173" s="253"/>
      <c r="F173" s="253"/>
      <c r="G173" s="253"/>
      <c r="H173" s="253"/>
      <c r="I173" s="253"/>
      <c r="J173" s="253"/>
    </row>
    <row r="174" spans="1:10" s="38" customFormat="1" ht="8.25" customHeight="1">
      <c r="A174" s="47"/>
      <c r="B174" s="48"/>
      <c r="C174" s="44"/>
      <c r="D174" s="45"/>
      <c r="E174" s="43"/>
      <c r="F174" s="43"/>
      <c r="G174" s="46"/>
      <c r="H174" s="43"/>
      <c r="I174" s="46"/>
      <c r="J174" s="46"/>
    </row>
    <row r="175" spans="1:10" s="38" customFormat="1" ht="19.5">
      <c r="A175" s="244" t="s">
        <v>96</v>
      </c>
      <c r="B175" s="244"/>
      <c r="C175" s="244"/>
      <c r="D175" s="244"/>
      <c r="E175" s="244"/>
      <c r="F175" s="244"/>
      <c r="G175" s="244"/>
      <c r="H175" s="244"/>
      <c r="I175" s="244"/>
      <c r="J175" s="244"/>
    </row>
    <row r="176" spans="1:10" s="38" customFormat="1" ht="8.25" customHeight="1">
      <c r="A176" s="47"/>
      <c r="B176" s="48"/>
      <c r="C176" s="44"/>
      <c r="D176" s="45"/>
      <c r="E176" s="43"/>
      <c r="F176" s="43"/>
      <c r="G176" s="46"/>
      <c r="H176" s="43"/>
      <c r="I176" s="46"/>
      <c r="J176" s="46"/>
    </row>
    <row r="177" spans="1:10" s="53" customFormat="1" ht="25.5">
      <c r="A177" s="49" t="s">
        <v>97</v>
      </c>
      <c r="B177" s="50" t="s">
        <v>98</v>
      </c>
      <c r="C177" s="51" t="s">
        <v>99</v>
      </c>
      <c r="D177" s="51" t="s">
        <v>100</v>
      </c>
      <c r="E177" s="50" t="s">
        <v>101</v>
      </c>
      <c r="F177" s="50" t="s">
        <v>102</v>
      </c>
      <c r="G177" s="52" t="s">
        <v>103</v>
      </c>
      <c r="H177" s="50" t="s">
        <v>104</v>
      </c>
      <c r="I177" s="52" t="s">
        <v>105</v>
      </c>
      <c r="J177" s="52" t="s">
        <v>106</v>
      </c>
    </row>
    <row r="178" spans="1:10" s="55" customFormat="1" ht="8.25" customHeight="1">
      <c r="A178" s="54">
        <v>1</v>
      </c>
      <c r="B178" s="54">
        <v>2</v>
      </c>
      <c r="C178" s="54" t="s">
        <v>92</v>
      </c>
      <c r="D178" s="54" t="s">
        <v>82</v>
      </c>
      <c r="E178" s="54">
        <v>5</v>
      </c>
      <c r="F178" s="54">
        <v>6</v>
      </c>
      <c r="G178" s="54">
        <v>7</v>
      </c>
      <c r="H178" s="54">
        <v>8</v>
      </c>
      <c r="I178" s="54">
        <v>9</v>
      </c>
      <c r="J178" s="54">
        <v>10</v>
      </c>
    </row>
    <row r="179" spans="1:10" s="55" customFormat="1" ht="15.75" customHeight="1">
      <c r="A179" s="245" t="s">
        <v>107</v>
      </c>
      <c r="B179" s="246"/>
      <c r="C179" s="246"/>
      <c r="D179" s="246"/>
      <c r="E179" s="246"/>
      <c r="F179" s="247"/>
      <c r="G179" s="64">
        <f>+G167</f>
        <v>0</v>
      </c>
      <c r="H179" s="63" t="s">
        <v>62</v>
      </c>
      <c r="I179" s="64">
        <f>+I167</f>
        <v>0</v>
      </c>
      <c r="J179" s="64">
        <f>+J167</f>
        <v>0</v>
      </c>
    </row>
    <row r="180" spans="1:10" s="61" customFormat="1" ht="29.25" customHeight="1">
      <c r="A180" s="56">
        <f>+A165+1</f>
        <v>71</v>
      </c>
      <c r="B180" s="57"/>
      <c r="C180" s="58"/>
      <c r="D180" s="59"/>
      <c r="E180" s="57"/>
      <c r="F180" s="57"/>
      <c r="G180" s="60"/>
      <c r="H180" s="57"/>
      <c r="I180" s="60"/>
      <c r="J180" s="60">
        <f>+G180-I180</f>
        <v>0</v>
      </c>
    </row>
    <row r="181" spans="1:10" s="61" customFormat="1" ht="29.25" customHeight="1">
      <c r="A181" s="56">
        <f>+A180+1</f>
        <v>72</v>
      </c>
      <c r="B181" s="57"/>
      <c r="C181" s="58"/>
      <c r="D181" s="59"/>
      <c r="E181" s="57"/>
      <c r="F181" s="57"/>
      <c r="G181" s="60"/>
      <c r="H181" s="57"/>
      <c r="I181" s="60"/>
      <c r="J181" s="60">
        <f aca="true" t="shared" si="14" ref="J181:J189">+G181-I181</f>
        <v>0</v>
      </c>
    </row>
    <row r="182" spans="1:10" s="61" customFormat="1" ht="29.25" customHeight="1">
      <c r="A182" s="56">
        <f aca="true" t="shared" si="15" ref="A182:A189">+A181+1</f>
        <v>73</v>
      </c>
      <c r="B182" s="57"/>
      <c r="C182" s="58"/>
      <c r="D182" s="59"/>
      <c r="E182" s="57"/>
      <c r="F182" s="57"/>
      <c r="G182" s="60"/>
      <c r="H182" s="57"/>
      <c r="I182" s="60"/>
      <c r="J182" s="60">
        <f t="shared" si="14"/>
        <v>0</v>
      </c>
    </row>
    <row r="183" spans="1:10" s="61" customFormat="1" ht="29.25" customHeight="1">
      <c r="A183" s="56">
        <f t="shared" si="15"/>
        <v>74</v>
      </c>
      <c r="B183" s="57"/>
      <c r="C183" s="58"/>
      <c r="D183" s="59"/>
      <c r="E183" s="57"/>
      <c r="F183" s="57"/>
      <c r="G183" s="60"/>
      <c r="H183" s="57"/>
      <c r="I183" s="60"/>
      <c r="J183" s="60">
        <f t="shared" si="14"/>
        <v>0</v>
      </c>
    </row>
    <row r="184" spans="1:10" s="61" customFormat="1" ht="29.25" customHeight="1">
      <c r="A184" s="56">
        <f t="shared" si="15"/>
        <v>75</v>
      </c>
      <c r="B184" s="57"/>
      <c r="C184" s="58"/>
      <c r="D184" s="59"/>
      <c r="E184" s="57"/>
      <c r="F184" s="57"/>
      <c r="G184" s="60"/>
      <c r="H184" s="57"/>
      <c r="I184" s="60"/>
      <c r="J184" s="60">
        <f t="shared" si="14"/>
        <v>0</v>
      </c>
    </row>
    <row r="185" spans="1:10" s="61" customFormat="1" ht="29.25" customHeight="1">
      <c r="A185" s="56">
        <f t="shared" si="15"/>
        <v>76</v>
      </c>
      <c r="B185" s="57"/>
      <c r="C185" s="58"/>
      <c r="D185" s="59"/>
      <c r="E185" s="57"/>
      <c r="F185" s="57"/>
      <c r="G185" s="60"/>
      <c r="H185" s="57"/>
      <c r="I185" s="60"/>
      <c r="J185" s="60">
        <f t="shared" si="14"/>
        <v>0</v>
      </c>
    </row>
    <row r="186" spans="1:10" s="61" customFormat="1" ht="29.25" customHeight="1">
      <c r="A186" s="56">
        <f t="shared" si="15"/>
        <v>77</v>
      </c>
      <c r="B186" s="57"/>
      <c r="C186" s="58"/>
      <c r="D186" s="59"/>
      <c r="E186" s="57"/>
      <c r="F186" s="57"/>
      <c r="G186" s="60"/>
      <c r="H186" s="57"/>
      <c r="I186" s="60"/>
      <c r="J186" s="60">
        <f t="shared" si="14"/>
        <v>0</v>
      </c>
    </row>
    <row r="187" spans="1:10" s="61" customFormat="1" ht="29.25" customHeight="1">
      <c r="A187" s="56">
        <f t="shared" si="15"/>
        <v>78</v>
      </c>
      <c r="B187" s="57"/>
      <c r="C187" s="58"/>
      <c r="D187" s="59"/>
      <c r="E187" s="57"/>
      <c r="F187" s="57"/>
      <c r="G187" s="60"/>
      <c r="H187" s="57"/>
      <c r="I187" s="60"/>
      <c r="J187" s="60">
        <f t="shared" si="14"/>
        <v>0</v>
      </c>
    </row>
    <row r="188" spans="1:10" s="61" customFormat="1" ht="29.25" customHeight="1">
      <c r="A188" s="56">
        <f t="shared" si="15"/>
        <v>79</v>
      </c>
      <c r="B188" s="57"/>
      <c r="C188" s="58"/>
      <c r="D188" s="59"/>
      <c r="E188" s="57"/>
      <c r="F188" s="57"/>
      <c r="G188" s="60"/>
      <c r="H188" s="57"/>
      <c r="I188" s="60"/>
      <c r="J188" s="60">
        <f t="shared" si="14"/>
        <v>0</v>
      </c>
    </row>
    <row r="189" spans="1:10" s="61" customFormat="1" ht="29.25" customHeight="1">
      <c r="A189" s="56">
        <f t="shared" si="15"/>
        <v>80</v>
      </c>
      <c r="B189" s="57"/>
      <c r="C189" s="58"/>
      <c r="D189" s="59"/>
      <c r="E189" s="57"/>
      <c r="F189" s="57"/>
      <c r="G189" s="60"/>
      <c r="H189" s="57"/>
      <c r="I189" s="60"/>
      <c r="J189" s="60">
        <f t="shared" si="14"/>
        <v>0</v>
      </c>
    </row>
    <row r="190" spans="1:10" s="62" customFormat="1" ht="8.25" customHeight="1">
      <c r="A190" s="248"/>
      <c r="B190" s="249"/>
      <c r="C190" s="249"/>
      <c r="D190" s="249"/>
      <c r="E190" s="249"/>
      <c r="F190" s="249"/>
      <c r="G190" s="249"/>
      <c r="H190" s="249"/>
      <c r="I190" s="249"/>
      <c r="J190" s="250"/>
    </row>
    <row r="191" spans="1:10" s="65" customFormat="1" ht="25.5" customHeight="1">
      <c r="A191" s="63" t="s">
        <v>62</v>
      </c>
      <c r="B191" s="63" t="s">
        <v>62</v>
      </c>
      <c r="C191" s="63" t="s">
        <v>62</v>
      </c>
      <c r="D191" s="63" t="s">
        <v>62</v>
      </c>
      <c r="E191" s="63" t="s">
        <v>62</v>
      </c>
      <c r="F191" s="63" t="s">
        <v>62</v>
      </c>
      <c r="G191" s="64">
        <f>SUM(G179:G190)</f>
        <v>0</v>
      </c>
      <c r="H191" s="63" t="s">
        <v>62</v>
      </c>
      <c r="I191" s="64">
        <f>SUM(I179:I190)</f>
        <v>0</v>
      </c>
      <c r="J191" s="64">
        <f>SUM(J179:J190)</f>
        <v>0</v>
      </c>
    </row>
    <row r="192" spans="1:10" s="38" customFormat="1" ht="15">
      <c r="A192" s="4"/>
      <c r="B192" s="43"/>
      <c r="C192" s="44"/>
      <c r="D192" s="45"/>
      <c r="E192" s="43"/>
      <c r="F192" s="43"/>
      <c r="G192" s="46"/>
      <c r="H192" s="43"/>
      <c r="I192" s="46"/>
      <c r="J192" s="46"/>
    </row>
    <row r="193" spans="1:10" s="38" customFormat="1" ht="12" customHeight="1">
      <c r="A193" s="4"/>
      <c r="B193" s="43"/>
      <c r="C193" s="44"/>
      <c r="D193" s="45"/>
      <c r="E193" s="43"/>
      <c r="F193" s="43"/>
      <c r="G193" s="46"/>
      <c r="H193" s="43"/>
      <c r="I193" s="46"/>
      <c r="J193" s="46"/>
    </row>
    <row r="194" spans="1:10" s="38" customFormat="1" ht="8.25" customHeight="1">
      <c r="A194" s="4"/>
      <c r="B194" s="43"/>
      <c r="C194" s="44"/>
      <c r="D194" s="45"/>
      <c r="E194" s="43"/>
      <c r="F194" s="43"/>
      <c r="G194" s="46"/>
      <c r="H194" s="43"/>
      <c r="I194" s="46"/>
      <c r="J194" s="46"/>
    </row>
    <row r="195" spans="1:10" s="38" customFormat="1" ht="15">
      <c r="A195" s="251" t="s">
        <v>93</v>
      </c>
      <c r="B195" s="251"/>
      <c r="C195" s="251"/>
      <c r="D195" s="252" t="str">
        <f>+D171</f>
        <v>UDRUGA PROBA</v>
      </c>
      <c r="E195" s="253"/>
      <c r="F195" s="253"/>
      <c r="G195" s="253"/>
      <c r="H195" s="253"/>
      <c r="I195" s="253"/>
      <c r="J195" s="253"/>
    </row>
    <row r="196" spans="1:10" s="38" customFormat="1" ht="15">
      <c r="A196" s="251" t="s">
        <v>94</v>
      </c>
      <c r="B196" s="251"/>
      <c r="C196" s="251"/>
      <c r="D196" s="252" t="str">
        <f>+D172</f>
        <v>KARLOVAC</v>
      </c>
      <c r="E196" s="253"/>
      <c r="F196" s="253"/>
      <c r="G196" s="253"/>
      <c r="H196" s="253"/>
      <c r="I196" s="253"/>
      <c r="J196" s="253"/>
    </row>
    <row r="197" spans="1:10" s="38" customFormat="1" ht="15">
      <c r="A197" s="251" t="s">
        <v>95</v>
      </c>
      <c r="B197" s="251"/>
      <c r="C197" s="251"/>
      <c r="D197" s="252" t="str">
        <f>+D173</f>
        <v>91184883380</v>
      </c>
      <c r="E197" s="253"/>
      <c r="F197" s="253"/>
      <c r="G197" s="253"/>
      <c r="H197" s="253"/>
      <c r="I197" s="253"/>
      <c r="J197" s="253"/>
    </row>
    <row r="198" spans="1:10" s="38" customFormat="1" ht="8.25" customHeight="1">
      <c r="A198" s="47"/>
      <c r="B198" s="48"/>
      <c r="C198" s="44"/>
      <c r="D198" s="45"/>
      <c r="E198" s="43"/>
      <c r="F198" s="43"/>
      <c r="G198" s="46"/>
      <c r="H198" s="43"/>
      <c r="I198" s="46"/>
      <c r="J198" s="46"/>
    </row>
    <row r="199" spans="1:10" s="38" customFormat="1" ht="19.5">
      <c r="A199" s="244" t="s">
        <v>96</v>
      </c>
      <c r="B199" s="244"/>
      <c r="C199" s="244"/>
      <c r="D199" s="244"/>
      <c r="E199" s="244"/>
      <c r="F199" s="244"/>
      <c r="G199" s="244"/>
      <c r="H199" s="244"/>
      <c r="I199" s="244"/>
      <c r="J199" s="244"/>
    </row>
    <row r="200" spans="1:10" s="38" customFormat="1" ht="8.25" customHeight="1">
      <c r="A200" s="47"/>
      <c r="B200" s="48"/>
      <c r="C200" s="44"/>
      <c r="D200" s="45"/>
      <c r="E200" s="43"/>
      <c r="F200" s="43"/>
      <c r="G200" s="46"/>
      <c r="H200" s="43"/>
      <c r="I200" s="46"/>
      <c r="J200" s="46"/>
    </row>
    <row r="201" spans="1:10" s="53" customFormat="1" ht="25.5">
      <c r="A201" s="49" t="s">
        <v>97</v>
      </c>
      <c r="B201" s="50" t="s">
        <v>98</v>
      </c>
      <c r="C201" s="51" t="s">
        <v>99</v>
      </c>
      <c r="D201" s="51" t="s">
        <v>100</v>
      </c>
      <c r="E201" s="50" t="s">
        <v>101</v>
      </c>
      <c r="F201" s="50" t="s">
        <v>102</v>
      </c>
      <c r="G201" s="52" t="s">
        <v>103</v>
      </c>
      <c r="H201" s="50" t="s">
        <v>104</v>
      </c>
      <c r="I201" s="52" t="s">
        <v>105</v>
      </c>
      <c r="J201" s="52" t="s">
        <v>106</v>
      </c>
    </row>
    <row r="202" spans="1:10" s="55" customFormat="1" ht="8.25" customHeight="1">
      <c r="A202" s="54">
        <v>1</v>
      </c>
      <c r="B202" s="54">
        <v>2</v>
      </c>
      <c r="C202" s="54" t="s">
        <v>92</v>
      </c>
      <c r="D202" s="54" t="s">
        <v>82</v>
      </c>
      <c r="E202" s="54">
        <v>5</v>
      </c>
      <c r="F202" s="54">
        <v>6</v>
      </c>
      <c r="G202" s="54">
        <v>7</v>
      </c>
      <c r="H202" s="54">
        <v>8</v>
      </c>
      <c r="I202" s="54">
        <v>9</v>
      </c>
      <c r="J202" s="54">
        <v>10</v>
      </c>
    </row>
    <row r="203" spans="1:10" s="55" customFormat="1" ht="15.75" customHeight="1">
      <c r="A203" s="245" t="s">
        <v>107</v>
      </c>
      <c r="B203" s="246"/>
      <c r="C203" s="246"/>
      <c r="D203" s="246"/>
      <c r="E203" s="246"/>
      <c r="F203" s="247"/>
      <c r="G203" s="64">
        <f>+G191</f>
        <v>0</v>
      </c>
      <c r="H203" s="63" t="s">
        <v>62</v>
      </c>
      <c r="I203" s="64">
        <f>+I191</f>
        <v>0</v>
      </c>
      <c r="J203" s="64">
        <f>+J191</f>
        <v>0</v>
      </c>
    </row>
    <row r="204" spans="1:10" s="61" customFormat="1" ht="29.25" customHeight="1">
      <c r="A204" s="56">
        <f>+A189+1</f>
        <v>81</v>
      </c>
      <c r="B204" s="57"/>
      <c r="C204" s="58"/>
      <c r="D204" s="59"/>
      <c r="E204" s="57"/>
      <c r="F204" s="57"/>
      <c r="G204" s="60"/>
      <c r="H204" s="57"/>
      <c r="I204" s="60"/>
      <c r="J204" s="60">
        <f>+G204-I204</f>
        <v>0</v>
      </c>
    </row>
    <row r="205" spans="1:10" s="61" customFormat="1" ht="29.25" customHeight="1">
      <c r="A205" s="56">
        <f>+A204+1</f>
        <v>82</v>
      </c>
      <c r="B205" s="57"/>
      <c r="C205" s="58"/>
      <c r="D205" s="59"/>
      <c r="E205" s="57"/>
      <c r="F205" s="57"/>
      <c r="G205" s="60"/>
      <c r="H205" s="57"/>
      <c r="I205" s="60"/>
      <c r="J205" s="60">
        <f aca="true" t="shared" si="16" ref="J205:J213">+G205-I205</f>
        <v>0</v>
      </c>
    </row>
    <row r="206" spans="1:10" s="61" customFormat="1" ht="29.25" customHeight="1">
      <c r="A206" s="56">
        <f aca="true" t="shared" si="17" ref="A206:A213">+A205+1</f>
        <v>83</v>
      </c>
      <c r="B206" s="57"/>
      <c r="C206" s="58"/>
      <c r="D206" s="59"/>
      <c r="E206" s="57"/>
      <c r="F206" s="57"/>
      <c r="G206" s="60"/>
      <c r="H206" s="57"/>
      <c r="I206" s="60"/>
      <c r="J206" s="60">
        <f t="shared" si="16"/>
        <v>0</v>
      </c>
    </row>
    <row r="207" spans="1:10" s="61" customFormat="1" ht="29.25" customHeight="1">
      <c r="A207" s="56">
        <f t="shared" si="17"/>
        <v>84</v>
      </c>
      <c r="B207" s="57"/>
      <c r="C207" s="58"/>
      <c r="D207" s="59"/>
      <c r="E207" s="57"/>
      <c r="F207" s="57"/>
      <c r="G207" s="60"/>
      <c r="H207" s="57"/>
      <c r="I207" s="60"/>
      <c r="J207" s="60">
        <f t="shared" si="16"/>
        <v>0</v>
      </c>
    </row>
    <row r="208" spans="1:10" s="61" customFormat="1" ht="29.25" customHeight="1">
      <c r="A208" s="56">
        <f t="shared" si="17"/>
        <v>85</v>
      </c>
      <c r="B208" s="57"/>
      <c r="C208" s="58"/>
      <c r="D208" s="59"/>
      <c r="E208" s="57"/>
      <c r="F208" s="57"/>
      <c r="G208" s="60"/>
      <c r="H208" s="57"/>
      <c r="I208" s="60"/>
      <c r="J208" s="60">
        <f t="shared" si="16"/>
        <v>0</v>
      </c>
    </row>
    <row r="209" spans="1:10" s="61" customFormat="1" ht="29.25" customHeight="1">
      <c r="A209" s="56">
        <f t="shared" si="17"/>
        <v>86</v>
      </c>
      <c r="B209" s="57"/>
      <c r="C209" s="58"/>
      <c r="D209" s="59"/>
      <c r="E209" s="57"/>
      <c r="F209" s="57"/>
      <c r="G209" s="60"/>
      <c r="H209" s="57"/>
      <c r="I209" s="60"/>
      <c r="J209" s="60">
        <f t="shared" si="16"/>
        <v>0</v>
      </c>
    </row>
    <row r="210" spans="1:10" s="61" customFormat="1" ht="29.25" customHeight="1">
      <c r="A210" s="56">
        <f t="shared" si="17"/>
        <v>87</v>
      </c>
      <c r="B210" s="57"/>
      <c r="C210" s="58"/>
      <c r="D210" s="59"/>
      <c r="E210" s="57"/>
      <c r="F210" s="57"/>
      <c r="G210" s="60"/>
      <c r="H210" s="57"/>
      <c r="I210" s="60"/>
      <c r="J210" s="60">
        <f t="shared" si="16"/>
        <v>0</v>
      </c>
    </row>
    <row r="211" spans="1:10" s="61" customFormat="1" ht="29.25" customHeight="1">
      <c r="A211" s="56">
        <f t="shared" si="17"/>
        <v>88</v>
      </c>
      <c r="B211" s="57"/>
      <c r="C211" s="58"/>
      <c r="D211" s="59"/>
      <c r="E211" s="57"/>
      <c r="F211" s="57"/>
      <c r="G211" s="60"/>
      <c r="H211" s="57"/>
      <c r="I211" s="60"/>
      <c r="J211" s="60">
        <f t="shared" si="16"/>
        <v>0</v>
      </c>
    </row>
    <row r="212" spans="1:10" s="61" customFormat="1" ht="29.25" customHeight="1">
      <c r="A212" s="56">
        <f t="shared" si="17"/>
        <v>89</v>
      </c>
      <c r="B212" s="57"/>
      <c r="C212" s="58"/>
      <c r="D212" s="59"/>
      <c r="E212" s="57"/>
      <c r="F212" s="57"/>
      <c r="G212" s="60"/>
      <c r="H212" s="57"/>
      <c r="I212" s="60"/>
      <c r="J212" s="60">
        <f t="shared" si="16"/>
        <v>0</v>
      </c>
    </row>
    <row r="213" spans="1:10" s="61" customFormat="1" ht="29.25" customHeight="1">
      <c r="A213" s="56">
        <f t="shared" si="17"/>
        <v>90</v>
      </c>
      <c r="B213" s="57"/>
      <c r="C213" s="58"/>
      <c r="D213" s="59"/>
      <c r="E213" s="57"/>
      <c r="F213" s="57"/>
      <c r="G213" s="60"/>
      <c r="H213" s="57"/>
      <c r="I213" s="60"/>
      <c r="J213" s="60">
        <f t="shared" si="16"/>
        <v>0</v>
      </c>
    </row>
    <row r="214" spans="1:10" s="62" customFormat="1" ht="8.25" customHeight="1">
      <c r="A214" s="248"/>
      <c r="B214" s="249"/>
      <c r="C214" s="249"/>
      <c r="D214" s="249"/>
      <c r="E214" s="249"/>
      <c r="F214" s="249"/>
      <c r="G214" s="249"/>
      <c r="H214" s="249"/>
      <c r="I214" s="249"/>
      <c r="J214" s="250"/>
    </row>
    <row r="215" spans="1:10" s="65" customFormat="1" ht="25.5" customHeight="1">
      <c r="A215" s="63" t="s">
        <v>62</v>
      </c>
      <c r="B215" s="63" t="s">
        <v>62</v>
      </c>
      <c r="C215" s="63" t="s">
        <v>62</v>
      </c>
      <c r="D215" s="63" t="s">
        <v>62</v>
      </c>
      <c r="E215" s="63" t="s">
        <v>62</v>
      </c>
      <c r="F215" s="63" t="s">
        <v>62</v>
      </c>
      <c r="G215" s="64">
        <f>SUM(G203:G214)</f>
        <v>0</v>
      </c>
      <c r="H215" s="63" t="s">
        <v>62</v>
      </c>
      <c r="I215" s="64">
        <f>SUM(I203:I214)</f>
        <v>0</v>
      </c>
      <c r="J215" s="64">
        <f>SUM(J203:J214)</f>
        <v>0</v>
      </c>
    </row>
    <row r="216" spans="1:10" s="38" customFormat="1" ht="15">
      <c r="A216" s="4"/>
      <c r="B216" s="43"/>
      <c r="C216" s="44"/>
      <c r="D216" s="45"/>
      <c r="E216" s="43"/>
      <c r="F216" s="43"/>
      <c r="G216" s="46"/>
      <c r="H216" s="43"/>
      <c r="I216" s="46"/>
      <c r="J216" s="46"/>
    </row>
    <row r="217" spans="1:10" s="38" customFormat="1" ht="12" customHeight="1">
      <c r="A217" s="4"/>
      <c r="B217" s="43"/>
      <c r="C217" s="44"/>
      <c r="D217" s="45"/>
      <c r="E217" s="43"/>
      <c r="F217" s="43"/>
      <c r="G217" s="46"/>
      <c r="H217" s="43"/>
      <c r="I217" s="46"/>
      <c r="J217" s="46"/>
    </row>
    <row r="218" spans="1:10" s="38" customFormat="1" ht="8.25" customHeight="1">
      <c r="A218" s="4"/>
      <c r="B218" s="43"/>
      <c r="C218" s="44"/>
      <c r="D218" s="45"/>
      <c r="E218" s="43"/>
      <c r="F218" s="43"/>
      <c r="G218" s="46"/>
      <c r="H218" s="43"/>
      <c r="I218" s="46"/>
      <c r="J218" s="46"/>
    </row>
    <row r="219" spans="1:10" s="38" customFormat="1" ht="15">
      <c r="A219" s="251" t="s">
        <v>93</v>
      </c>
      <c r="B219" s="251"/>
      <c r="C219" s="251"/>
      <c r="D219" s="252" t="str">
        <f>+D195</f>
        <v>UDRUGA PROBA</v>
      </c>
      <c r="E219" s="253"/>
      <c r="F219" s="253"/>
      <c r="G219" s="253"/>
      <c r="H219" s="253"/>
      <c r="I219" s="253"/>
      <c r="J219" s="253"/>
    </row>
    <row r="220" spans="1:10" s="38" customFormat="1" ht="15">
      <c r="A220" s="251" t="s">
        <v>94</v>
      </c>
      <c r="B220" s="251"/>
      <c r="C220" s="251"/>
      <c r="D220" s="252" t="str">
        <f>+D196</f>
        <v>KARLOVAC</v>
      </c>
      <c r="E220" s="253"/>
      <c r="F220" s="253"/>
      <c r="G220" s="253"/>
      <c r="H220" s="253"/>
      <c r="I220" s="253"/>
      <c r="J220" s="253"/>
    </row>
    <row r="221" spans="1:10" s="38" customFormat="1" ht="15">
      <c r="A221" s="251" t="s">
        <v>95</v>
      </c>
      <c r="B221" s="251"/>
      <c r="C221" s="251"/>
      <c r="D221" s="252" t="str">
        <f>+D197</f>
        <v>91184883380</v>
      </c>
      <c r="E221" s="253"/>
      <c r="F221" s="253"/>
      <c r="G221" s="253"/>
      <c r="H221" s="253"/>
      <c r="I221" s="253"/>
      <c r="J221" s="253"/>
    </row>
    <row r="222" spans="1:10" s="38" customFormat="1" ht="8.25" customHeight="1">
      <c r="A222" s="47"/>
      <c r="B222" s="48"/>
      <c r="C222" s="44"/>
      <c r="D222" s="45"/>
      <c r="E222" s="43"/>
      <c r="F222" s="43"/>
      <c r="G222" s="46"/>
      <c r="H222" s="43"/>
      <c r="I222" s="46"/>
      <c r="J222" s="46"/>
    </row>
    <row r="223" spans="1:10" s="38" customFormat="1" ht="19.5">
      <c r="A223" s="244" t="s">
        <v>96</v>
      </c>
      <c r="B223" s="244"/>
      <c r="C223" s="244"/>
      <c r="D223" s="244"/>
      <c r="E223" s="244"/>
      <c r="F223" s="244"/>
      <c r="G223" s="244"/>
      <c r="H223" s="244"/>
      <c r="I223" s="244"/>
      <c r="J223" s="244"/>
    </row>
    <row r="224" spans="1:10" s="38" customFormat="1" ht="8.25" customHeight="1">
      <c r="A224" s="47"/>
      <c r="B224" s="48"/>
      <c r="C224" s="44"/>
      <c r="D224" s="45"/>
      <c r="E224" s="43"/>
      <c r="F224" s="43"/>
      <c r="G224" s="46"/>
      <c r="H224" s="43"/>
      <c r="I224" s="46"/>
      <c r="J224" s="46"/>
    </row>
    <row r="225" spans="1:10" s="53" customFormat="1" ht="25.5">
      <c r="A225" s="49" t="s">
        <v>97</v>
      </c>
      <c r="B225" s="50" t="s">
        <v>98</v>
      </c>
      <c r="C225" s="51" t="s">
        <v>99</v>
      </c>
      <c r="D225" s="51" t="s">
        <v>100</v>
      </c>
      <c r="E225" s="50" t="s">
        <v>101</v>
      </c>
      <c r="F225" s="50" t="s">
        <v>102</v>
      </c>
      <c r="G225" s="52" t="s">
        <v>103</v>
      </c>
      <c r="H225" s="50" t="s">
        <v>104</v>
      </c>
      <c r="I225" s="52" t="s">
        <v>105</v>
      </c>
      <c r="J225" s="52" t="s">
        <v>106</v>
      </c>
    </row>
    <row r="226" spans="1:10" s="55" customFormat="1" ht="8.25" customHeight="1">
      <c r="A226" s="54">
        <v>1</v>
      </c>
      <c r="B226" s="54">
        <v>2</v>
      </c>
      <c r="C226" s="54" t="s">
        <v>92</v>
      </c>
      <c r="D226" s="54" t="s">
        <v>82</v>
      </c>
      <c r="E226" s="54">
        <v>5</v>
      </c>
      <c r="F226" s="54">
        <v>6</v>
      </c>
      <c r="G226" s="54">
        <v>7</v>
      </c>
      <c r="H226" s="54">
        <v>8</v>
      </c>
      <c r="I226" s="54">
        <v>9</v>
      </c>
      <c r="J226" s="54">
        <v>10</v>
      </c>
    </row>
    <row r="227" spans="1:10" s="55" customFormat="1" ht="15.75" customHeight="1">
      <c r="A227" s="245" t="s">
        <v>107</v>
      </c>
      <c r="B227" s="246"/>
      <c r="C227" s="246"/>
      <c r="D227" s="246"/>
      <c r="E227" s="246"/>
      <c r="F227" s="247"/>
      <c r="G227" s="64">
        <f>+G215</f>
        <v>0</v>
      </c>
      <c r="H227" s="63" t="s">
        <v>62</v>
      </c>
      <c r="I227" s="64">
        <f>+I215</f>
        <v>0</v>
      </c>
      <c r="J227" s="64">
        <f>+J215</f>
        <v>0</v>
      </c>
    </row>
    <row r="228" spans="1:10" s="61" customFormat="1" ht="29.25" customHeight="1">
      <c r="A228" s="56">
        <f>+A213+1</f>
        <v>91</v>
      </c>
      <c r="B228" s="57"/>
      <c r="C228" s="58"/>
      <c r="D228" s="59"/>
      <c r="E228" s="57"/>
      <c r="F228" s="57"/>
      <c r="G228" s="60"/>
      <c r="H228" s="57"/>
      <c r="I228" s="60"/>
      <c r="J228" s="60">
        <f>+G228-I228</f>
        <v>0</v>
      </c>
    </row>
    <row r="229" spans="1:10" s="61" customFormat="1" ht="29.25" customHeight="1">
      <c r="A229" s="56">
        <f>+A228+1</f>
        <v>92</v>
      </c>
      <c r="B229" s="57"/>
      <c r="C229" s="58"/>
      <c r="D229" s="59"/>
      <c r="E229" s="57"/>
      <c r="F229" s="57"/>
      <c r="G229" s="60"/>
      <c r="H229" s="57"/>
      <c r="I229" s="60"/>
      <c r="J229" s="60">
        <f aca="true" t="shared" si="18" ref="J229:J237">+G229-I229</f>
        <v>0</v>
      </c>
    </row>
    <row r="230" spans="1:10" s="61" customFormat="1" ht="29.25" customHeight="1">
      <c r="A230" s="56">
        <f aca="true" t="shared" si="19" ref="A230:A237">+A229+1</f>
        <v>93</v>
      </c>
      <c r="B230" s="57"/>
      <c r="C230" s="58"/>
      <c r="D230" s="59"/>
      <c r="E230" s="57"/>
      <c r="F230" s="57"/>
      <c r="G230" s="60"/>
      <c r="H230" s="57"/>
      <c r="I230" s="60"/>
      <c r="J230" s="60">
        <f t="shared" si="18"/>
        <v>0</v>
      </c>
    </row>
    <row r="231" spans="1:10" s="61" customFormat="1" ht="29.25" customHeight="1">
      <c r="A231" s="56">
        <f t="shared" si="19"/>
        <v>94</v>
      </c>
      <c r="B231" s="57"/>
      <c r="C231" s="58"/>
      <c r="D231" s="59"/>
      <c r="E231" s="57"/>
      <c r="F231" s="57"/>
      <c r="G231" s="60"/>
      <c r="H231" s="57"/>
      <c r="I231" s="60"/>
      <c r="J231" s="60">
        <f t="shared" si="18"/>
        <v>0</v>
      </c>
    </row>
    <row r="232" spans="1:10" s="61" customFormat="1" ht="29.25" customHeight="1">
      <c r="A232" s="56">
        <f t="shared" si="19"/>
        <v>95</v>
      </c>
      <c r="B232" s="57"/>
      <c r="C232" s="58"/>
      <c r="D232" s="59"/>
      <c r="E232" s="57"/>
      <c r="F232" s="57"/>
      <c r="G232" s="60"/>
      <c r="H232" s="57"/>
      <c r="I232" s="60"/>
      <c r="J232" s="60">
        <f t="shared" si="18"/>
        <v>0</v>
      </c>
    </row>
    <row r="233" spans="1:10" s="61" customFormat="1" ht="29.25" customHeight="1">
      <c r="A233" s="56">
        <f t="shared" si="19"/>
        <v>96</v>
      </c>
      <c r="B233" s="57"/>
      <c r="C233" s="58"/>
      <c r="D233" s="59"/>
      <c r="E233" s="57"/>
      <c r="F233" s="57"/>
      <c r="G233" s="60"/>
      <c r="H233" s="57"/>
      <c r="I233" s="60"/>
      <c r="J233" s="60">
        <f t="shared" si="18"/>
        <v>0</v>
      </c>
    </row>
    <row r="234" spans="1:10" s="61" customFormat="1" ht="29.25" customHeight="1">
      <c r="A234" s="56">
        <f t="shared" si="19"/>
        <v>97</v>
      </c>
      <c r="B234" s="57"/>
      <c r="C234" s="58"/>
      <c r="D234" s="59"/>
      <c r="E234" s="57"/>
      <c r="F234" s="57"/>
      <c r="G234" s="60"/>
      <c r="H234" s="57"/>
      <c r="I234" s="60"/>
      <c r="J234" s="60">
        <f t="shared" si="18"/>
        <v>0</v>
      </c>
    </row>
    <row r="235" spans="1:10" s="61" customFormat="1" ht="29.25" customHeight="1">
      <c r="A235" s="56">
        <f t="shared" si="19"/>
        <v>98</v>
      </c>
      <c r="B235" s="57"/>
      <c r="C235" s="58"/>
      <c r="D235" s="59"/>
      <c r="E235" s="57"/>
      <c r="F235" s="57"/>
      <c r="G235" s="60"/>
      <c r="H235" s="57"/>
      <c r="I235" s="60"/>
      <c r="J235" s="60">
        <f t="shared" si="18"/>
        <v>0</v>
      </c>
    </row>
    <row r="236" spans="1:10" s="61" customFormat="1" ht="29.25" customHeight="1">
      <c r="A236" s="56">
        <f t="shared" si="19"/>
        <v>99</v>
      </c>
      <c r="B236" s="57"/>
      <c r="C236" s="58"/>
      <c r="D236" s="59"/>
      <c r="E236" s="57"/>
      <c r="F236" s="57"/>
      <c r="G236" s="60"/>
      <c r="H236" s="57"/>
      <c r="I236" s="60"/>
      <c r="J236" s="60">
        <f t="shared" si="18"/>
        <v>0</v>
      </c>
    </row>
    <row r="237" spans="1:10" s="61" customFormat="1" ht="29.25" customHeight="1">
      <c r="A237" s="56">
        <f t="shared" si="19"/>
        <v>100</v>
      </c>
      <c r="B237" s="57"/>
      <c r="C237" s="58"/>
      <c r="D237" s="59"/>
      <c r="E237" s="57"/>
      <c r="F237" s="57"/>
      <c r="G237" s="60"/>
      <c r="H237" s="57"/>
      <c r="I237" s="60"/>
      <c r="J237" s="60">
        <f t="shared" si="18"/>
        <v>0</v>
      </c>
    </row>
    <row r="238" spans="1:10" s="62" customFormat="1" ht="8.25" customHeight="1">
      <c r="A238" s="248"/>
      <c r="B238" s="249"/>
      <c r="C238" s="249"/>
      <c r="D238" s="249"/>
      <c r="E238" s="249"/>
      <c r="F238" s="249"/>
      <c r="G238" s="249"/>
      <c r="H238" s="249"/>
      <c r="I238" s="249"/>
      <c r="J238" s="250"/>
    </row>
    <row r="239" spans="1:10" s="65" customFormat="1" ht="25.5" customHeight="1">
      <c r="A239" s="63" t="s">
        <v>62</v>
      </c>
      <c r="B239" s="63" t="s">
        <v>62</v>
      </c>
      <c r="C239" s="63" t="s">
        <v>62</v>
      </c>
      <c r="D239" s="63" t="s">
        <v>62</v>
      </c>
      <c r="E239" s="63" t="s">
        <v>62</v>
      </c>
      <c r="F239" s="63" t="s">
        <v>62</v>
      </c>
      <c r="G239" s="64">
        <f>SUM(G227:G238)</f>
        <v>0</v>
      </c>
      <c r="H239" s="63" t="s">
        <v>62</v>
      </c>
      <c r="I239" s="64">
        <f>SUM(I227:I238)</f>
        <v>0</v>
      </c>
      <c r="J239" s="64">
        <f>SUM(J227:J238)</f>
        <v>0</v>
      </c>
    </row>
    <row r="240" spans="1:10" s="38" customFormat="1" ht="15">
      <c r="A240" s="4"/>
      <c r="B240" s="43"/>
      <c r="C240" s="44"/>
      <c r="D240" s="45"/>
      <c r="E240" s="43"/>
      <c r="F240" s="43"/>
      <c r="G240" s="46"/>
      <c r="H240" s="43"/>
      <c r="I240" s="46"/>
      <c r="J240" s="46"/>
    </row>
    <row r="241" spans="1:10" s="38" customFormat="1" ht="12" customHeight="1">
      <c r="A241" s="4"/>
      <c r="B241" s="43"/>
      <c r="C241" s="44"/>
      <c r="D241" s="45"/>
      <c r="E241" s="43"/>
      <c r="F241" s="43"/>
      <c r="G241" s="46"/>
      <c r="H241" s="43"/>
      <c r="I241" s="46"/>
      <c r="J241" s="46"/>
    </row>
    <row r="242" spans="1:10" s="38" customFormat="1" ht="8.25" customHeight="1">
      <c r="A242" s="4"/>
      <c r="B242" s="43"/>
      <c r="C242" s="44"/>
      <c r="D242" s="45"/>
      <c r="E242" s="43"/>
      <c r="F242" s="43"/>
      <c r="G242" s="46"/>
      <c r="H242" s="43"/>
      <c r="I242" s="46"/>
      <c r="J242" s="46"/>
    </row>
    <row r="243" spans="1:10" s="38" customFormat="1" ht="15">
      <c r="A243" s="251" t="s">
        <v>93</v>
      </c>
      <c r="B243" s="251"/>
      <c r="C243" s="251"/>
      <c r="D243" s="252" t="str">
        <f>+D219</f>
        <v>UDRUGA PROBA</v>
      </c>
      <c r="E243" s="253"/>
      <c r="F243" s="253"/>
      <c r="G243" s="253"/>
      <c r="H243" s="253"/>
      <c r="I243" s="253"/>
      <c r="J243" s="253"/>
    </row>
    <row r="244" spans="1:10" s="38" customFormat="1" ht="15">
      <c r="A244" s="251" t="s">
        <v>94</v>
      </c>
      <c r="B244" s="251"/>
      <c r="C244" s="251"/>
      <c r="D244" s="252" t="str">
        <f>+D220</f>
        <v>KARLOVAC</v>
      </c>
      <c r="E244" s="253"/>
      <c r="F244" s="253"/>
      <c r="G244" s="253"/>
      <c r="H244" s="253"/>
      <c r="I244" s="253"/>
      <c r="J244" s="253"/>
    </row>
    <row r="245" spans="1:10" s="38" customFormat="1" ht="15">
      <c r="A245" s="251" t="s">
        <v>95</v>
      </c>
      <c r="B245" s="251"/>
      <c r="C245" s="251"/>
      <c r="D245" s="252" t="str">
        <f>+D221</f>
        <v>91184883380</v>
      </c>
      <c r="E245" s="253"/>
      <c r="F245" s="253"/>
      <c r="G245" s="253"/>
      <c r="H245" s="253"/>
      <c r="I245" s="253"/>
      <c r="J245" s="253"/>
    </row>
    <row r="246" spans="1:10" s="38" customFormat="1" ht="8.25" customHeight="1">
      <c r="A246" s="47"/>
      <c r="B246" s="48"/>
      <c r="C246" s="44"/>
      <c r="D246" s="45"/>
      <c r="E246" s="43"/>
      <c r="F246" s="43"/>
      <c r="G246" s="46"/>
      <c r="H246" s="43"/>
      <c r="I246" s="46"/>
      <c r="J246" s="46"/>
    </row>
    <row r="247" spans="1:10" s="38" customFormat="1" ht="19.5">
      <c r="A247" s="244" t="s">
        <v>96</v>
      </c>
      <c r="B247" s="244"/>
      <c r="C247" s="244"/>
      <c r="D247" s="244"/>
      <c r="E247" s="244"/>
      <c r="F247" s="244"/>
      <c r="G247" s="244"/>
      <c r="H247" s="244"/>
      <c r="I247" s="244"/>
      <c r="J247" s="244"/>
    </row>
    <row r="248" spans="1:10" s="38" customFormat="1" ht="8.25" customHeight="1">
      <c r="A248" s="47"/>
      <c r="B248" s="48"/>
      <c r="C248" s="44"/>
      <c r="D248" s="45"/>
      <c r="E248" s="43"/>
      <c r="F248" s="43"/>
      <c r="G248" s="46"/>
      <c r="H248" s="43"/>
      <c r="I248" s="46"/>
      <c r="J248" s="46"/>
    </row>
    <row r="249" spans="1:10" s="53" customFormat="1" ht="25.5">
      <c r="A249" s="49" t="s">
        <v>97</v>
      </c>
      <c r="B249" s="50" t="s">
        <v>98</v>
      </c>
      <c r="C249" s="51" t="s">
        <v>99</v>
      </c>
      <c r="D249" s="51" t="s">
        <v>100</v>
      </c>
      <c r="E249" s="50" t="s">
        <v>101</v>
      </c>
      <c r="F249" s="50" t="s">
        <v>102</v>
      </c>
      <c r="G249" s="52" t="s">
        <v>103</v>
      </c>
      <c r="H249" s="50" t="s">
        <v>104</v>
      </c>
      <c r="I249" s="52" t="s">
        <v>105</v>
      </c>
      <c r="J249" s="52" t="s">
        <v>106</v>
      </c>
    </row>
    <row r="250" spans="1:10" s="55" customFormat="1" ht="8.25" customHeight="1">
      <c r="A250" s="54">
        <v>1</v>
      </c>
      <c r="B250" s="54">
        <v>2</v>
      </c>
      <c r="C250" s="54" t="s">
        <v>92</v>
      </c>
      <c r="D250" s="54" t="s">
        <v>82</v>
      </c>
      <c r="E250" s="54">
        <v>5</v>
      </c>
      <c r="F250" s="54">
        <v>6</v>
      </c>
      <c r="G250" s="54">
        <v>7</v>
      </c>
      <c r="H250" s="54">
        <v>8</v>
      </c>
      <c r="I250" s="54">
        <v>9</v>
      </c>
      <c r="J250" s="54">
        <v>10</v>
      </c>
    </row>
    <row r="251" spans="1:10" s="55" customFormat="1" ht="15.75" customHeight="1">
      <c r="A251" s="245" t="s">
        <v>107</v>
      </c>
      <c r="B251" s="246"/>
      <c r="C251" s="246"/>
      <c r="D251" s="246"/>
      <c r="E251" s="246"/>
      <c r="F251" s="247"/>
      <c r="G251" s="64">
        <f>+G239</f>
        <v>0</v>
      </c>
      <c r="H251" s="63" t="s">
        <v>62</v>
      </c>
      <c r="I251" s="64">
        <f>+I239</f>
        <v>0</v>
      </c>
      <c r="J251" s="64">
        <f>+J239</f>
        <v>0</v>
      </c>
    </row>
    <row r="252" spans="1:10" s="61" customFormat="1" ht="29.25" customHeight="1">
      <c r="A252" s="56">
        <f>+A237+1</f>
        <v>101</v>
      </c>
      <c r="B252" s="57"/>
      <c r="C252" s="58"/>
      <c r="D252" s="59"/>
      <c r="E252" s="57"/>
      <c r="F252" s="57"/>
      <c r="G252" s="60"/>
      <c r="H252" s="57"/>
      <c r="I252" s="60"/>
      <c r="J252" s="60">
        <f>+G252-I252</f>
        <v>0</v>
      </c>
    </row>
    <row r="253" spans="1:10" s="61" customFormat="1" ht="29.25" customHeight="1">
      <c r="A253" s="56">
        <f>+A252+1</f>
        <v>102</v>
      </c>
      <c r="B253" s="57"/>
      <c r="C253" s="58"/>
      <c r="D253" s="59"/>
      <c r="E253" s="57"/>
      <c r="F253" s="57"/>
      <c r="G253" s="60"/>
      <c r="H253" s="57"/>
      <c r="I253" s="60"/>
      <c r="J253" s="60">
        <f aca="true" t="shared" si="20" ref="J253:J261">+G253-I253</f>
        <v>0</v>
      </c>
    </row>
    <row r="254" spans="1:10" s="61" customFormat="1" ht="29.25" customHeight="1">
      <c r="A254" s="56">
        <f aca="true" t="shared" si="21" ref="A254:A261">+A253+1</f>
        <v>103</v>
      </c>
      <c r="B254" s="57"/>
      <c r="C254" s="58"/>
      <c r="D254" s="59"/>
      <c r="E254" s="57"/>
      <c r="F254" s="57"/>
      <c r="G254" s="60"/>
      <c r="H254" s="57"/>
      <c r="I254" s="60"/>
      <c r="J254" s="60">
        <f t="shared" si="20"/>
        <v>0</v>
      </c>
    </row>
    <row r="255" spans="1:10" s="61" customFormat="1" ht="29.25" customHeight="1">
      <c r="A255" s="56">
        <f t="shared" si="21"/>
        <v>104</v>
      </c>
      <c r="B255" s="57"/>
      <c r="C255" s="58"/>
      <c r="D255" s="59"/>
      <c r="E255" s="57"/>
      <c r="F255" s="57"/>
      <c r="G255" s="60"/>
      <c r="H255" s="57"/>
      <c r="I255" s="60"/>
      <c r="J255" s="60">
        <f t="shared" si="20"/>
        <v>0</v>
      </c>
    </row>
    <row r="256" spans="1:10" s="61" customFormat="1" ht="29.25" customHeight="1">
      <c r="A256" s="56">
        <f t="shared" si="21"/>
        <v>105</v>
      </c>
      <c r="B256" s="57"/>
      <c r="C256" s="58"/>
      <c r="D256" s="59"/>
      <c r="E256" s="57"/>
      <c r="F256" s="57"/>
      <c r="G256" s="60"/>
      <c r="H256" s="57"/>
      <c r="I256" s="60"/>
      <c r="J256" s="60">
        <f t="shared" si="20"/>
        <v>0</v>
      </c>
    </row>
    <row r="257" spans="1:10" s="61" customFormat="1" ht="29.25" customHeight="1">
      <c r="A257" s="56">
        <f t="shared" si="21"/>
        <v>106</v>
      </c>
      <c r="B257" s="57"/>
      <c r="C257" s="58"/>
      <c r="D257" s="59"/>
      <c r="E257" s="57"/>
      <c r="F257" s="57"/>
      <c r="G257" s="60"/>
      <c r="H257" s="57"/>
      <c r="I257" s="60"/>
      <c r="J257" s="60">
        <f t="shared" si="20"/>
        <v>0</v>
      </c>
    </row>
    <row r="258" spans="1:10" s="61" customFormat="1" ht="29.25" customHeight="1">
      <c r="A258" s="56">
        <f t="shared" si="21"/>
        <v>107</v>
      </c>
      <c r="B258" s="57"/>
      <c r="C258" s="58"/>
      <c r="D258" s="59"/>
      <c r="E258" s="57"/>
      <c r="F258" s="57"/>
      <c r="G258" s="60"/>
      <c r="H258" s="57"/>
      <c r="I258" s="60"/>
      <c r="J258" s="60">
        <f t="shared" si="20"/>
        <v>0</v>
      </c>
    </row>
    <row r="259" spans="1:10" s="61" customFormat="1" ht="29.25" customHeight="1">
      <c r="A259" s="56">
        <f t="shared" si="21"/>
        <v>108</v>
      </c>
      <c r="B259" s="57"/>
      <c r="C259" s="58"/>
      <c r="D259" s="59"/>
      <c r="E259" s="57"/>
      <c r="F259" s="57"/>
      <c r="G259" s="60"/>
      <c r="H259" s="57"/>
      <c r="I259" s="60"/>
      <c r="J259" s="60">
        <f t="shared" si="20"/>
        <v>0</v>
      </c>
    </row>
    <row r="260" spans="1:10" s="61" customFormat="1" ht="29.25" customHeight="1">
      <c r="A260" s="56">
        <f t="shared" si="21"/>
        <v>109</v>
      </c>
      <c r="B260" s="57"/>
      <c r="C260" s="58"/>
      <c r="D260" s="59"/>
      <c r="E260" s="57"/>
      <c r="F260" s="57"/>
      <c r="G260" s="60"/>
      <c r="H260" s="57"/>
      <c r="I260" s="60"/>
      <c r="J260" s="60">
        <f t="shared" si="20"/>
        <v>0</v>
      </c>
    </row>
    <row r="261" spans="1:10" s="61" customFormat="1" ht="29.25" customHeight="1">
      <c r="A261" s="56">
        <f t="shared" si="21"/>
        <v>110</v>
      </c>
      <c r="B261" s="57"/>
      <c r="C261" s="58"/>
      <c r="D261" s="59"/>
      <c r="E261" s="57"/>
      <c r="F261" s="57"/>
      <c r="G261" s="60"/>
      <c r="H261" s="57"/>
      <c r="I261" s="60"/>
      <c r="J261" s="60">
        <f t="shared" si="20"/>
        <v>0</v>
      </c>
    </row>
    <row r="262" spans="1:10" s="62" customFormat="1" ht="8.25" customHeight="1">
      <c r="A262" s="248"/>
      <c r="B262" s="249"/>
      <c r="C262" s="249"/>
      <c r="D262" s="249"/>
      <c r="E262" s="249"/>
      <c r="F262" s="249"/>
      <c r="G262" s="249"/>
      <c r="H262" s="249"/>
      <c r="I262" s="249"/>
      <c r="J262" s="250"/>
    </row>
    <row r="263" spans="1:10" s="65" customFormat="1" ht="25.5" customHeight="1">
      <c r="A263" s="63" t="s">
        <v>62</v>
      </c>
      <c r="B263" s="63" t="s">
        <v>62</v>
      </c>
      <c r="C263" s="63" t="s">
        <v>62</v>
      </c>
      <c r="D263" s="63" t="s">
        <v>62</v>
      </c>
      <c r="E263" s="63" t="s">
        <v>62</v>
      </c>
      <c r="F263" s="63" t="s">
        <v>62</v>
      </c>
      <c r="G263" s="64">
        <f>SUM(G251:G262)</f>
        <v>0</v>
      </c>
      <c r="H263" s="63" t="s">
        <v>62</v>
      </c>
      <c r="I263" s="64">
        <f>SUM(I251:I262)</f>
        <v>0</v>
      </c>
      <c r="J263" s="64">
        <f>SUM(J251:J262)</f>
        <v>0</v>
      </c>
    </row>
    <row r="264" spans="1:10" s="38" customFormat="1" ht="15">
      <c r="A264" s="4"/>
      <c r="B264" s="43"/>
      <c r="C264" s="44"/>
      <c r="D264" s="45"/>
      <c r="E264" s="43"/>
      <c r="F264" s="43"/>
      <c r="G264" s="46"/>
      <c r="H264" s="43"/>
      <c r="I264" s="46"/>
      <c r="J264" s="46"/>
    </row>
    <row r="265" spans="1:10" s="38" customFormat="1" ht="12" customHeight="1">
      <c r="A265" s="4"/>
      <c r="B265" s="43"/>
      <c r="C265" s="44"/>
      <c r="D265" s="45"/>
      <c r="E265" s="43"/>
      <c r="F265" s="43"/>
      <c r="G265" s="46"/>
      <c r="H265" s="43"/>
      <c r="I265" s="46"/>
      <c r="J265" s="46"/>
    </row>
    <row r="266" spans="1:10" s="38" customFormat="1" ht="8.25" customHeight="1">
      <c r="A266" s="4"/>
      <c r="B266" s="43"/>
      <c r="C266" s="44"/>
      <c r="D266" s="45"/>
      <c r="E266" s="43"/>
      <c r="F266" s="43"/>
      <c r="G266" s="46"/>
      <c r="H266" s="43"/>
      <c r="I266" s="46"/>
      <c r="J266" s="46"/>
    </row>
    <row r="267" spans="1:10" s="38" customFormat="1" ht="15">
      <c r="A267" s="251" t="s">
        <v>93</v>
      </c>
      <c r="B267" s="251"/>
      <c r="C267" s="251"/>
      <c r="D267" s="252" t="str">
        <f>+D243</f>
        <v>UDRUGA PROBA</v>
      </c>
      <c r="E267" s="253"/>
      <c r="F267" s="253"/>
      <c r="G267" s="253"/>
      <c r="H267" s="253"/>
      <c r="I267" s="253"/>
      <c r="J267" s="253"/>
    </row>
    <row r="268" spans="1:10" s="38" customFormat="1" ht="15">
      <c r="A268" s="251" t="s">
        <v>94</v>
      </c>
      <c r="B268" s="251"/>
      <c r="C268" s="251"/>
      <c r="D268" s="252" t="str">
        <f>+D244</f>
        <v>KARLOVAC</v>
      </c>
      <c r="E268" s="253"/>
      <c r="F268" s="253"/>
      <c r="G268" s="253"/>
      <c r="H268" s="253"/>
      <c r="I268" s="253"/>
      <c r="J268" s="253"/>
    </row>
    <row r="269" spans="1:10" s="38" customFormat="1" ht="15">
      <c r="A269" s="251" t="s">
        <v>95</v>
      </c>
      <c r="B269" s="251"/>
      <c r="C269" s="251"/>
      <c r="D269" s="252" t="str">
        <f>+D245</f>
        <v>91184883380</v>
      </c>
      <c r="E269" s="253"/>
      <c r="F269" s="253"/>
      <c r="G269" s="253"/>
      <c r="H269" s="253"/>
      <c r="I269" s="253"/>
      <c r="J269" s="253"/>
    </row>
    <row r="270" spans="1:10" s="38" customFormat="1" ht="8.25" customHeight="1">
      <c r="A270" s="47"/>
      <c r="B270" s="48"/>
      <c r="C270" s="44"/>
      <c r="D270" s="45"/>
      <c r="E270" s="43"/>
      <c r="F270" s="43"/>
      <c r="G270" s="46"/>
      <c r="H270" s="43"/>
      <c r="I270" s="46"/>
      <c r="J270" s="46"/>
    </row>
    <row r="271" spans="1:10" s="38" customFormat="1" ht="19.5">
      <c r="A271" s="244" t="s">
        <v>96</v>
      </c>
      <c r="B271" s="244"/>
      <c r="C271" s="244"/>
      <c r="D271" s="244"/>
      <c r="E271" s="244"/>
      <c r="F271" s="244"/>
      <c r="G271" s="244"/>
      <c r="H271" s="244"/>
      <c r="I271" s="244"/>
      <c r="J271" s="244"/>
    </row>
    <row r="272" spans="1:10" s="38" customFormat="1" ht="8.25" customHeight="1">
      <c r="A272" s="47"/>
      <c r="B272" s="48"/>
      <c r="C272" s="44"/>
      <c r="D272" s="45"/>
      <c r="E272" s="43"/>
      <c r="F272" s="43"/>
      <c r="G272" s="46"/>
      <c r="H272" s="43"/>
      <c r="I272" s="46"/>
      <c r="J272" s="46"/>
    </row>
    <row r="273" spans="1:10" s="53" customFormat="1" ht="25.5">
      <c r="A273" s="49" t="s">
        <v>97</v>
      </c>
      <c r="B273" s="50" t="s">
        <v>98</v>
      </c>
      <c r="C273" s="51" t="s">
        <v>99</v>
      </c>
      <c r="D273" s="51" t="s">
        <v>100</v>
      </c>
      <c r="E273" s="50" t="s">
        <v>101</v>
      </c>
      <c r="F273" s="50" t="s">
        <v>102</v>
      </c>
      <c r="G273" s="52" t="s">
        <v>103</v>
      </c>
      <c r="H273" s="50" t="s">
        <v>104</v>
      </c>
      <c r="I273" s="52" t="s">
        <v>105</v>
      </c>
      <c r="J273" s="52" t="s">
        <v>106</v>
      </c>
    </row>
    <row r="274" spans="1:10" s="55" customFormat="1" ht="8.25" customHeight="1">
      <c r="A274" s="54">
        <v>1</v>
      </c>
      <c r="B274" s="54">
        <v>2</v>
      </c>
      <c r="C274" s="54" t="s">
        <v>92</v>
      </c>
      <c r="D274" s="54" t="s">
        <v>82</v>
      </c>
      <c r="E274" s="54">
        <v>5</v>
      </c>
      <c r="F274" s="54">
        <v>6</v>
      </c>
      <c r="G274" s="54">
        <v>7</v>
      </c>
      <c r="H274" s="54">
        <v>8</v>
      </c>
      <c r="I274" s="54">
        <v>9</v>
      </c>
      <c r="J274" s="54">
        <v>10</v>
      </c>
    </row>
    <row r="275" spans="1:10" s="55" customFormat="1" ht="15.75" customHeight="1">
      <c r="A275" s="245" t="s">
        <v>107</v>
      </c>
      <c r="B275" s="246"/>
      <c r="C275" s="246"/>
      <c r="D275" s="246"/>
      <c r="E275" s="246"/>
      <c r="F275" s="247"/>
      <c r="G275" s="64">
        <f>+G263</f>
        <v>0</v>
      </c>
      <c r="H275" s="63" t="s">
        <v>62</v>
      </c>
      <c r="I275" s="64">
        <f>+I263</f>
        <v>0</v>
      </c>
      <c r="J275" s="64">
        <f>+J263</f>
        <v>0</v>
      </c>
    </row>
    <row r="276" spans="1:10" s="61" customFormat="1" ht="29.25" customHeight="1">
      <c r="A276" s="56">
        <f>+A261+1</f>
        <v>111</v>
      </c>
      <c r="B276" s="57"/>
      <c r="C276" s="58"/>
      <c r="D276" s="59"/>
      <c r="E276" s="57"/>
      <c r="F276" s="57"/>
      <c r="G276" s="60"/>
      <c r="H276" s="57"/>
      <c r="I276" s="60"/>
      <c r="J276" s="60">
        <f>+G276-I276</f>
        <v>0</v>
      </c>
    </row>
    <row r="277" spans="1:10" s="61" customFormat="1" ht="29.25" customHeight="1">
      <c r="A277" s="56">
        <f>+A276+1</f>
        <v>112</v>
      </c>
      <c r="B277" s="57"/>
      <c r="C277" s="58"/>
      <c r="D277" s="59"/>
      <c r="E277" s="57"/>
      <c r="F277" s="57"/>
      <c r="G277" s="60"/>
      <c r="H277" s="57"/>
      <c r="I277" s="60"/>
      <c r="J277" s="60">
        <f aca="true" t="shared" si="22" ref="J277:J285">+G277-I277</f>
        <v>0</v>
      </c>
    </row>
    <row r="278" spans="1:10" s="61" customFormat="1" ht="29.25" customHeight="1">
      <c r="A278" s="56">
        <f aca="true" t="shared" si="23" ref="A278:A285">+A277+1</f>
        <v>113</v>
      </c>
      <c r="B278" s="57"/>
      <c r="C278" s="58"/>
      <c r="D278" s="59"/>
      <c r="E278" s="57"/>
      <c r="F278" s="57"/>
      <c r="G278" s="60"/>
      <c r="H278" s="57"/>
      <c r="I278" s="60"/>
      <c r="J278" s="60">
        <f t="shared" si="22"/>
        <v>0</v>
      </c>
    </row>
    <row r="279" spans="1:10" s="61" customFormat="1" ht="29.25" customHeight="1">
      <c r="A279" s="56">
        <f t="shared" si="23"/>
        <v>114</v>
      </c>
      <c r="B279" s="57"/>
      <c r="C279" s="58"/>
      <c r="D279" s="59"/>
      <c r="E279" s="57"/>
      <c r="F279" s="57"/>
      <c r="G279" s="60"/>
      <c r="H279" s="57"/>
      <c r="I279" s="60"/>
      <c r="J279" s="60">
        <f t="shared" si="22"/>
        <v>0</v>
      </c>
    </row>
    <row r="280" spans="1:10" s="61" customFormat="1" ht="29.25" customHeight="1">
      <c r="A280" s="56">
        <f t="shared" si="23"/>
        <v>115</v>
      </c>
      <c r="B280" s="57"/>
      <c r="C280" s="58"/>
      <c r="D280" s="59"/>
      <c r="E280" s="57"/>
      <c r="F280" s="57"/>
      <c r="G280" s="60"/>
      <c r="H280" s="57"/>
      <c r="I280" s="60"/>
      <c r="J280" s="60">
        <f t="shared" si="22"/>
        <v>0</v>
      </c>
    </row>
    <row r="281" spans="1:10" s="61" customFormat="1" ht="29.25" customHeight="1">
      <c r="A281" s="56">
        <f t="shared" si="23"/>
        <v>116</v>
      </c>
      <c r="B281" s="57"/>
      <c r="C281" s="58"/>
      <c r="D281" s="59"/>
      <c r="E281" s="57"/>
      <c r="F281" s="57"/>
      <c r="G281" s="60"/>
      <c r="H281" s="57"/>
      <c r="I281" s="60"/>
      <c r="J281" s="60">
        <f t="shared" si="22"/>
        <v>0</v>
      </c>
    </row>
    <row r="282" spans="1:10" s="61" customFormat="1" ht="29.25" customHeight="1">
      <c r="A282" s="56">
        <f t="shared" si="23"/>
        <v>117</v>
      </c>
      <c r="B282" s="57"/>
      <c r="C282" s="58"/>
      <c r="D282" s="59"/>
      <c r="E282" s="57"/>
      <c r="F282" s="57"/>
      <c r="G282" s="60"/>
      <c r="H282" s="57"/>
      <c r="I282" s="60"/>
      <c r="J282" s="60">
        <f t="shared" si="22"/>
        <v>0</v>
      </c>
    </row>
    <row r="283" spans="1:10" s="61" customFormat="1" ht="29.25" customHeight="1">
      <c r="A283" s="56">
        <f t="shared" si="23"/>
        <v>118</v>
      </c>
      <c r="B283" s="57"/>
      <c r="C283" s="58"/>
      <c r="D283" s="59"/>
      <c r="E283" s="57"/>
      <c r="F283" s="57"/>
      <c r="G283" s="60"/>
      <c r="H283" s="57"/>
      <c r="I283" s="60"/>
      <c r="J283" s="60">
        <f t="shared" si="22"/>
        <v>0</v>
      </c>
    </row>
    <row r="284" spans="1:10" s="61" customFormat="1" ht="29.25" customHeight="1">
      <c r="A284" s="56">
        <f t="shared" si="23"/>
        <v>119</v>
      </c>
      <c r="B284" s="57"/>
      <c r="C284" s="58"/>
      <c r="D284" s="59"/>
      <c r="E284" s="57"/>
      <c r="F284" s="57"/>
      <c r="G284" s="60"/>
      <c r="H284" s="57"/>
      <c r="I284" s="60"/>
      <c r="J284" s="60">
        <f t="shared" si="22"/>
        <v>0</v>
      </c>
    </row>
    <row r="285" spans="1:10" s="61" customFormat="1" ht="29.25" customHeight="1">
      <c r="A285" s="56">
        <f t="shared" si="23"/>
        <v>120</v>
      </c>
      <c r="B285" s="57"/>
      <c r="C285" s="58"/>
      <c r="D285" s="59"/>
      <c r="E285" s="57"/>
      <c r="F285" s="57"/>
      <c r="G285" s="60"/>
      <c r="H285" s="57"/>
      <c r="I285" s="60"/>
      <c r="J285" s="60">
        <f t="shared" si="22"/>
        <v>0</v>
      </c>
    </row>
    <row r="286" spans="1:10" s="62" customFormat="1" ht="8.25" customHeight="1">
      <c r="A286" s="248"/>
      <c r="B286" s="249"/>
      <c r="C286" s="249"/>
      <c r="D286" s="249"/>
      <c r="E286" s="249"/>
      <c r="F286" s="249"/>
      <c r="G286" s="249"/>
      <c r="H286" s="249"/>
      <c r="I286" s="249"/>
      <c r="J286" s="250"/>
    </row>
    <row r="287" spans="1:10" s="65" customFormat="1" ht="25.5" customHeight="1">
      <c r="A287" s="63" t="s">
        <v>62</v>
      </c>
      <c r="B287" s="63" t="s">
        <v>62</v>
      </c>
      <c r="C287" s="63" t="s">
        <v>62</v>
      </c>
      <c r="D287" s="63" t="s">
        <v>62</v>
      </c>
      <c r="E287" s="63" t="s">
        <v>62</v>
      </c>
      <c r="F287" s="63" t="s">
        <v>62</v>
      </c>
      <c r="G287" s="64">
        <f>SUM(G275:G286)</f>
        <v>0</v>
      </c>
      <c r="H287" s="63" t="s">
        <v>62</v>
      </c>
      <c r="I287" s="64">
        <f>SUM(I275:I286)</f>
        <v>0</v>
      </c>
      <c r="J287" s="64">
        <f>SUM(J275:J286)</f>
        <v>0</v>
      </c>
    </row>
    <row r="288" spans="1:10" s="38" customFormat="1" ht="15">
      <c r="A288" s="4"/>
      <c r="B288" s="43"/>
      <c r="C288" s="44"/>
      <c r="D288" s="45"/>
      <c r="E288" s="43"/>
      <c r="F288" s="43"/>
      <c r="G288" s="46"/>
      <c r="H288" s="43"/>
      <c r="I288" s="46"/>
      <c r="J288" s="46"/>
    </row>
    <row r="289" spans="1:10" s="38" customFormat="1" ht="12" customHeight="1">
      <c r="A289" s="4"/>
      <c r="B289" s="43"/>
      <c r="C289" s="44"/>
      <c r="D289" s="45"/>
      <c r="E289" s="43"/>
      <c r="F289" s="43"/>
      <c r="G289" s="46"/>
      <c r="H289" s="43"/>
      <c r="I289" s="46"/>
      <c r="J289" s="46"/>
    </row>
    <row r="290" spans="1:10" s="38" customFormat="1" ht="8.25" customHeight="1">
      <c r="A290" s="4"/>
      <c r="B290" s="43"/>
      <c r="C290" s="44"/>
      <c r="D290" s="45"/>
      <c r="E290" s="43"/>
      <c r="F290" s="43"/>
      <c r="G290" s="46"/>
      <c r="H290" s="43"/>
      <c r="I290" s="46"/>
      <c r="J290" s="46"/>
    </row>
    <row r="291" spans="1:10" s="38" customFormat="1" ht="15">
      <c r="A291" s="251" t="s">
        <v>93</v>
      </c>
      <c r="B291" s="251"/>
      <c r="C291" s="251"/>
      <c r="D291" s="252" t="str">
        <f>+D267</f>
        <v>UDRUGA PROBA</v>
      </c>
      <c r="E291" s="253"/>
      <c r="F291" s="253"/>
      <c r="G291" s="253"/>
      <c r="H291" s="253"/>
      <c r="I291" s="253"/>
      <c r="J291" s="253"/>
    </row>
    <row r="292" spans="1:10" s="38" customFormat="1" ht="15">
      <c r="A292" s="251" t="s">
        <v>94</v>
      </c>
      <c r="B292" s="251"/>
      <c r="C292" s="251"/>
      <c r="D292" s="252" t="str">
        <f>+D268</f>
        <v>KARLOVAC</v>
      </c>
      <c r="E292" s="253"/>
      <c r="F292" s="253"/>
      <c r="G292" s="253"/>
      <c r="H292" s="253"/>
      <c r="I292" s="253"/>
      <c r="J292" s="253"/>
    </row>
    <row r="293" spans="1:10" s="38" customFormat="1" ht="15">
      <c r="A293" s="251" t="s">
        <v>95</v>
      </c>
      <c r="B293" s="251"/>
      <c r="C293" s="251"/>
      <c r="D293" s="252" t="str">
        <f>+D269</f>
        <v>91184883380</v>
      </c>
      <c r="E293" s="253"/>
      <c r="F293" s="253"/>
      <c r="G293" s="253"/>
      <c r="H293" s="253"/>
      <c r="I293" s="253"/>
      <c r="J293" s="253"/>
    </row>
    <row r="294" spans="1:10" s="38" customFormat="1" ht="8.25" customHeight="1">
      <c r="A294" s="47"/>
      <c r="B294" s="48"/>
      <c r="C294" s="44"/>
      <c r="D294" s="45"/>
      <c r="E294" s="43"/>
      <c r="F294" s="43"/>
      <c r="G294" s="46"/>
      <c r="H294" s="43"/>
      <c r="I294" s="46"/>
      <c r="J294" s="46"/>
    </row>
    <row r="295" spans="1:10" s="38" customFormat="1" ht="19.5">
      <c r="A295" s="244" t="s">
        <v>96</v>
      </c>
      <c r="B295" s="244"/>
      <c r="C295" s="244"/>
      <c r="D295" s="244"/>
      <c r="E295" s="244"/>
      <c r="F295" s="244"/>
      <c r="G295" s="244"/>
      <c r="H295" s="244"/>
      <c r="I295" s="244"/>
      <c r="J295" s="244"/>
    </row>
    <row r="296" spans="1:10" s="38" customFormat="1" ht="8.25" customHeight="1">
      <c r="A296" s="47"/>
      <c r="B296" s="48"/>
      <c r="C296" s="44"/>
      <c r="D296" s="45"/>
      <c r="E296" s="43"/>
      <c r="F296" s="43"/>
      <c r="G296" s="46"/>
      <c r="H296" s="43"/>
      <c r="I296" s="46"/>
      <c r="J296" s="46"/>
    </row>
    <row r="297" spans="1:10" s="53" customFormat="1" ht="25.5">
      <c r="A297" s="49" t="s">
        <v>97</v>
      </c>
      <c r="B297" s="50" t="s">
        <v>98</v>
      </c>
      <c r="C297" s="51" t="s">
        <v>99</v>
      </c>
      <c r="D297" s="51" t="s">
        <v>100</v>
      </c>
      <c r="E297" s="50" t="s">
        <v>101</v>
      </c>
      <c r="F297" s="50" t="s">
        <v>102</v>
      </c>
      <c r="G297" s="52" t="s">
        <v>103</v>
      </c>
      <c r="H297" s="50" t="s">
        <v>104</v>
      </c>
      <c r="I297" s="52" t="s">
        <v>105</v>
      </c>
      <c r="J297" s="52" t="s">
        <v>106</v>
      </c>
    </row>
    <row r="298" spans="1:10" s="55" customFormat="1" ht="8.25" customHeight="1">
      <c r="A298" s="54">
        <v>1</v>
      </c>
      <c r="B298" s="54">
        <v>2</v>
      </c>
      <c r="C298" s="54" t="s">
        <v>92</v>
      </c>
      <c r="D298" s="54" t="s">
        <v>82</v>
      </c>
      <c r="E298" s="54">
        <v>5</v>
      </c>
      <c r="F298" s="54">
        <v>6</v>
      </c>
      <c r="G298" s="54">
        <v>7</v>
      </c>
      <c r="H298" s="54">
        <v>8</v>
      </c>
      <c r="I298" s="54">
        <v>9</v>
      </c>
      <c r="J298" s="54">
        <v>10</v>
      </c>
    </row>
    <row r="299" spans="1:10" s="55" customFormat="1" ht="15.75" customHeight="1">
      <c r="A299" s="245" t="s">
        <v>107</v>
      </c>
      <c r="B299" s="246"/>
      <c r="C299" s="246"/>
      <c r="D299" s="246"/>
      <c r="E299" s="246"/>
      <c r="F299" s="247"/>
      <c r="G299" s="64">
        <f>+G287</f>
        <v>0</v>
      </c>
      <c r="H299" s="63" t="s">
        <v>62</v>
      </c>
      <c r="I299" s="64">
        <f>+I287</f>
        <v>0</v>
      </c>
      <c r="J299" s="64">
        <f>+J287</f>
        <v>0</v>
      </c>
    </row>
    <row r="300" spans="1:10" s="61" customFormat="1" ht="29.25" customHeight="1">
      <c r="A300" s="56">
        <f>+A285+1</f>
        <v>121</v>
      </c>
      <c r="B300" s="57"/>
      <c r="C300" s="58"/>
      <c r="D300" s="59"/>
      <c r="E300" s="57"/>
      <c r="F300" s="57"/>
      <c r="G300" s="60"/>
      <c r="H300" s="57"/>
      <c r="I300" s="60"/>
      <c r="J300" s="60">
        <f>+G300-I300</f>
        <v>0</v>
      </c>
    </row>
    <row r="301" spans="1:10" s="61" customFormat="1" ht="29.25" customHeight="1">
      <c r="A301" s="56">
        <f>+A300+1</f>
        <v>122</v>
      </c>
      <c r="B301" s="57"/>
      <c r="C301" s="58"/>
      <c r="D301" s="59"/>
      <c r="E301" s="57"/>
      <c r="F301" s="57"/>
      <c r="G301" s="60"/>
      <c r="H301" s="57"/>
      <c r="I301" s="60"/>
      <c r="J301" s="60">
        <f aca="true" t="shared" si="24" ref="J301:J309">+G301-I301</f>
        <v>0</v>
      </c>
    </row>
    <row r="302" spans="1:10" s="61" customFormat="1" ht="29.25" customHeight="1">
      <c r="A302" s="56">
        <f aca="true" t="shared" si="25" ref="A302:A309">+A301+1</f>
        <v>123</v>
      </c>
      <c r="B302" s="57"/>
      <c r="C302" s="58"/>
      <c r="D302" s="59"/>
      <c r="E302" s="57"/>
      <c r="F302" s="57"/>
      <c r="G302" s="60"/>
      <c r="H302" s="57"/>
      <c r="I302" s="60"/>
      <c r="J302" s="60">
        <f t="shared" si="24"/>
        <v>0</v>
      </c>
    </row>
    <row r="303" spans="1:10" s="61" customFormat="1" ht="29.25" customHeight="1">
      <c r="A303" s="56">
        <f t="shared" si="25"/>
        <v>124</v>
      </c>
      <c r="B303" s="57"/>
      <c r="C303" s="58"/>
      <c r="D303" s="59"/>
      <c r="E303" s="57"/>
      <c r="F303" s="57"/>
      <c r="G303" s="60"/>
      <c r="H303" s="57"/>
      <c r="I303" s="60"/>
      <c r="J303" s="60">
        <f t="shared" si="24"/>
        <v>0</v>
      </c>
    </row>
    <row r="304" spans="1:10" s="61" customFormat="1" ht="29.25" customHeight="1">
      <c r="A304" s="56">
        <f t="shared" si="25"/>
        <v>125</v>
      </c>
      <c r="B304" s="57"/>
      <c r="C304" s="58"/>
      <c r="D304" s="59"/>
      <c r="E304" s="57"/>
      <c r="F304" s="57"/>
      <c r="G304" s="60"/>
      <c r="H304" s="57"/>
      <c r="I304" s="60"/>
      <c r="J304" s="60">
        <f t="shared" si="24"/>
        <v>0</v>
      </c>
    </row>
    <row r="305" spans="1:10" s="61" customFormat="1" ht="29.25" customHeight="1">
      <c r="A305" s="56">
        <f t="shared" si="25"/>
        <v>126</v>
      </c>
      <c r="B305" s="57"/>
      <c r="C305" s="58"/>
      <c r="D305" s="59"/>
      <c r="E305" s="57"/>
      <c r="F305" s="57"/>
      <c r="G305" s="60"/>
      <c r="H305" s="57"/>
      <c r="I305" s="60"/>
      <c r="J305" s="60">
        <f t="shared" si="24"/>
        <v>0</v>
      </c>
    </row>
    <row r="306" spans="1:10" s="61" customFormat="1" ht="29.25" customHeight="1">
      <c r="A306" s="56">
        <f t="shared" si="25"/>
        <v>127</v>
      </c>
      <c r="B306" s="57"/>
      <c r="C306" s="58"/>
      <c r="D306" s="59"/>
      <c r="E306" s="57"/>
      <c r="F306" s="57"/>
      <c r="G306" s="60"/>
      <c r="H306" s="57"/>
      <c r="I306" s="60"/>
      <c r="J306" s="60">
        <f t="shared" si="24"/>
        <v>0</v>
      </c>
    </row>
    <row r="307" spans="1:10" s="61" customFormat="1" ht="29.25" customHeight="1">
      <c r="A307" s="56">
        <f t="shared" si="25"/>
        <v>128</v>
      </c>
      <c r="B307" s="57"/>
      <c r="C307" s="58"/>
      <c r="D307" s="59"/>
      <c r="E307" s="57"/>
      <c r="F307" s="57"/>
      <c r="G307" s="60"/>
      <c r="H307" s="57"/>
      <c r="I307" s="60"/>
      <c r="J307" s="60">
        <f t="shared" si="24"/>
        <v>0</v>
      </c>
    </row>
    <row r="308" spans="1:10" s="61" customFormat="1" ht="29.25" customHeight="1">
      <c r="A308" s="56">
        <f t="shared" si="25"/>
        <v>129</v>
      </c>
      <c r="B308" s="57"/>
      <c r="C308" s="58"/>
      <c r="D308" s="59"/>
      <c r="E308" s="57"/>
      <c r="F308" s="57"/>
      <c r="G308" s="60"/>
      <c r="H308" s="57"/>
      <c r="I308" s="60"/>
      <c r="J308" s="60">
        <f t="shared" si="24"/>
        <v>0</v>
      </c>
    </row>
    <row r="309" spans="1:10" s="61" customFormat="1" ht="29.25" customHeight="1">
      <c r="A309" s="56">
        <f t="shared" si="25"/>
        <v>130</v>
      </c>
      <c r="B309" s="57"/>
      <c r="C309" s="58"/>
      <c r="D309" s="59"/>
      <c r="E309" s="57"/>
      <c r="F309" s="57"/>
      <c r="G309" s="60"/>
      <c r="H309" s="57"/>
      <c r="I309" s="60"/>
      <c r="J309" s="60">
        <f t="shared" si="24"/>
        <v>0</v>
      </c>
    </row>
    <row r="310" spans="1:10" s="62" customFormat="1" ht="8.25" customHeight="1">
      <c r="A310" s="248"/>
      <c r="B310" s="249"/>
      <c r="C310" s="249"/>
      <c r="D310" s="249"/>
      <c r="E310" s="249"/>
      <c r="F310" s="249"/>
      <c r="G310" s="249"/>
      <c r="H310" s="249"/>
      <c r="I310" s="249"/>
      <c r="J310" s="250"/>
    </row>
    <row r="311" spans="1:10" s="65" customFormat="1" ht="25.5" customHeight="1">
      <c r="A311" s="63" t="s">
        <v>62</v>
      </c>
      <c r="B311" s="63" t="s">
        <v>62</v>
      </c>
      <c r="C311" s="63" t="s">
        <v>62</v>
      </c>
      <c r="D311" s="63" t="s">
        <v>62</v>
      </c>
      <c r="E311" s="63" t="s">
        <v>62</v>
      </c>
      <c r="F311" s="63" t="s">
        <v>62</v>
      </c>
      <c r="G311" s="64">
        <f>SUM(G299:G310)</f>
        <v>0</v>
      </c>
      <c r="H311" s="63" t="s">
        <v>62</v>
      </c>
      <c r="I311" s="64">
        <f>SUM(I299:I310)</f>
        <v>0</v>
      </c>
      <c r="J311" s="64">
        <f>SUM(J299:J310)</f>
        <v>0</v>
      </c>
    </row>
    <row r="312" spans="1:10" s="38" customFormat="1" ht="15">
      <c r="A312" s="4"/>
      <c r="B312" s="43"/>
      <c r="C312" s="44"/>
      <c r="D312" s="45"/>
      <c r="E312" s="43"/>
      <c r="F312" s="43"/>
      <c r="G312" s="46"/>
      <c r="H312" s="43"/>
      <c r="I312" s="46"/>
      <c r="J312" s="46"/>
    </row>
    <row r="313" spans="1:10" s="38" customFormat="1" ht="12" customHeight="1">
      <c r="A313" s="4"/>
      <c r="B313" s="43"/>
      <c r="C313" s="44"/>
      <c r="D313" s="45"/>
      <c r="E313" s="43"/>
      <c r="F313" s="43"/>
      <c r="G313" s="46"/>
      <c r="H313" s="43"/>
      <c r="I313" s="46"/>
      <c r="J313" s="46"/>
    </row>
    <row r="314" spans="1:10" s="38" customFormat="1" ht="8.25" customHeight="1">
      <c r="A314" s="4"/>
      <c r="B314" s="43"/>
      <c r="C314" s="44"/>
      <c r="D314" s="45"/>
      <c r="E314" s="43"/>
      <c r="F314" s="43"/>
      <c r="G314" s="46"/>
      <c r="H314" s="43"/>
      <c r="I314" s="46"/>
      <c r="J314" s="46"/>
    </row>
    <row r="315" spans="1:10" s="38" customFormat="1" ht="15">
      <c r="A315" s="251" t="s">
        <v>93</v>
      </c>
      <c r="B315" s="251"/>
      <c r="C315" s="251"/>
      <c r="D315" s="252" t="str">
        <f>+D291</f>
        <v>UDRUGA PROBA</v>
      </c>
      <c r="E315" s="253"/>
      <c r="F315" s="253"/>
      <c r="G315" s="253"/>
      <c r="H315" s="253"/>
      <c r="I315" s="253"/>
      <c r="J315" s="253"/>
    </row>
    <row r="316" spans="1:10" s="38" customFormat="1" ht="15">
      <c r="A316" s="251" t="s">
        <v>94</v>
      </c>
      <c r="B316" s="251"/>
      <c r="C316" s="251"/>
      <c r="D316" s="252" t="str">
        <f>+D292</f>
        <v>KARLOVAC</v>
      </c>
      <c r="E316" s="253"/>
      <c r="F316" s="253"/>
      <c r="G316" s="253"/>
      <c r="H316" s="253"/>
      <c r="I316" s="253"/>
      <c r="J316" s="253"/>
    </row>
    <row r="317" spans="1:10" s="38" customFormat="1" ht="15">
      <c r="A317" s="251" t="s">
        <v>95</v>
      </c>
      <c r="B317" s="251"/>
      <c r="C317" s="251"/>
      <c r="D317" s="252" t="str">
        <f>+D293</f>
        <v>91184883380</v>
      </c>
      <c r="E317" s="253"/>
      <c r="F317" s="253"/>
      <c r="G317" s="253"/>
      <c r="H317" s="253"/>
      <c r="I317" s="253"/>
      <c r="J317" s="253"/>
    </row>
    <row r="318" spans="1:10" s="38" customFormat="1" ht="8.25" customHeight="1">
      <c r="A318" s="47"/>
      <c r="B318" s="48"/>
      <c r="C318" s="44"/>
      <c r="D318" s="45"/>
      <c r="E318" s="43"/>
      <c r="F318" s="43"/>
      <c r="G318" s="46"/>
      <c r="H318" s="43"/>
      <c r="I318" s="46"/>
      <c r="J318" s="46"/>
    </row>
    <row r="319" spans="1:10" s="38" customFormat="1" ht="19.5">
      <c r="A319" s="244" t="s">
        <v>96</v>
      </c>
      <c r="B319" s="244"/>
      <c r="C319" s="244"/>
      <c r="D319" s="244"/>
      <c r="E319" s="244"/>
      <c r="F319" s="244"/>
      <c r="G319" s="244"/>
      <c r="H319" s="244"/>
      <c r="I319" s="244"/>
      <c r="J319" s="244"/>
    </row>
    <row r="320" spans="1:10" s="38" customFormat="1" ht="8.25" customHeight="1">
      <c r="A320" s="47"/>
      <c r="B320" s="48"/>
      <c r="C320" s="44"/>
      <c r="D320" s="45"/>
      <c r="E320" s="43"/>
      <c r="F320" s="43"/>
      <c r="G320" s="46"/>
      <c r="H320" s="43"/>
      <c r="I320" s="46"/>
      <c r="J320" s="46"/>
    </row>
    <row r="321" spans="1:10" s="53" customFormat="1" ht="25.5">
      <c r="A321" s="49" t="s">
        <v>97</v>
      </c>
      <c r="B321" s="50" t="s">
        <v>98</v>
      </c>
      <c r="C321" s="51" t="s">
        <v>99</v>
      </c>
      <c r="D321" s="51" t="s">
        <v>100</v>
      </c>
      <c r="E321" s="50" t="s">
        <v>101</v>
      </c>
      <c r="F321" s="50" t="s">
        <v>102</v>
      </c>
      <c r="G321" s="52" t="s">
        <v>103</v>
      </c>
      <c r="H321" s="50" t="s">
        <v>104</v>
      </c>
      <c r="I321" s="52" t="s">
        <v>105</v>
      </c>
      <c r="J321" s="52" t="s">
        <v>106</v>
      </c>
    </row>
    <row r="322" spans="1:10" s="55" customFormat="1" ht="8.25" customHeight="1">
      <c r="A322" s="54">
        <v>1</v>
      </c>
      <c r="B322" s="54">
        <v>2</v>
      </c>
      <c r="C322" s="54" t="s">
        <v>92</v>
      </c>
      <c r="D322" s="54" t="s">
        <v>82</v>
      </c>
      <c r="E322" s="54">
        <v>5</v>
      </c>
      <c r="F322" s="54">
        <v>6</v>
      </c>
      <c r="G322" s="54">
        <v>7</v>
      </c>
      <c r="H322" s="54">
        <v>8</v>
      </c>
      <c r="I322" s="54">
        <v>9</v>
      </c>
      <c r="J322" s="54">
        <v>10</v>
      </c>
    </row>
    <row r="323" spans="1:10" s="55" customFormat="1" ht="15.75" customHeight="1">
      <c r="A323" s="245" t="s">
        <v>107</v>
      </c>
      <c r="B323" s="246"/>
      <c r="C323" s="246"/>
      <c r="D323" s="246"/>
      <c r="E323" s="246"/>
      <c r="F323" s="247"/>
      <c r="G323" s="64">
        <f>+G311</f>
        <v>0</v>
      </c>
      <c r="H323" s="63" t="s">
        <v>62</v>
      </c>
      <c r="I323" s="64">
        <f>+I311</f>
        <v>0</v>
      </c>
      <c r="J323" s="64">
        <f>+J311</f>
        <v>0</v>
      </c>
    </row>
    <row r="324" spans="1:10" s="61" customFormat="1" ht="29.25" customHeight="1">
      <c r="A324" s="56">
        <f>+A309+1</f>
        <v>131</v>
      </c>
      <c r="B324" s="57"/>
      <c r="C324" s="58"/>
      <c r="D324" s="59"/>
      <c r="E324" s="57"/>
      <c r="F324" s="57"/>
      <c r="G324" s="60"/>
      <c r="H324" s="57"/>
      <c r="I324" s="60"/>
      <c r="J324" s="60">
        <f>+G324-I324</f>
        <v>0</v>
      </c>
    </row>
    <row r="325" spans="1:10" s="61" customFormat="1" ht="29.25" customHeight="1">
      <c r="A325" s="56">
        <f>+A324+1</f>
        <v>132</v>
      </c>
      <c r="B325" s="57"/>
      <c r="C325" s="58"/>
      <c r="D325" s="59"/>
      <c r="E325" s="57"/>
      <c r="F325" s="57"/>
      <c r="G325" s="60"/>
      <c r="H325" s="57"/>
      <c r="I325" s="60"/>
      <c r="J325" s="60">
        <f aca="true" t="shared" si="26" ref="J325:J333">+G325-I325</f>
        <v>0</v>
      </c>
    </row>
    <row r="326" spans="1:10" s="61" customFormat="1" ht="29.25" customHeight="1">
      <c r="A326" s="56">
        <f aca="true" t="shared" si="27" ref="A326:A333">+A325+1</f>
        <v>133</v>
      </c>
      <c r="B326" s="57"/>
      <c r="C326" s="58"/>
      <c r="D326" s="59"/>
      <c r="E326" s="57"/>
      <c r="F326" s="57"/>
      <c r="G326" s="60"/>
      <c r="H326" s="57"/>
      <c r="I326" s="60"/>
      <c r="J326" s="60">
        <f t="shared" si="26"/>
        <v>0</v>
      </c>
    </row>
    <row r="327" spans="1:10" s="61" customFormat="1" ht="29.25" customHeight="1">
      <c r="A327" s="56">
        <f t="shared" si="27"/>
        <v>134</v>
      </c>
      <c r="B327" s="57"/>
      <c r="C327" s="58"/>
      <c r="D327" s="59"/>
      <c r="E327" s="57"/>
      <c r="F327" s="57"/>
      <c r="G327" s="60"/>
      <c r="H327" s="57"/>
      <c r="I327" s="60"/>
      <c r="J327" s="60">
        <f t="shared" si="26"/>
        <v>0</v>
      </c>
    </row>
    <row r="328" spans="1:10" s="61" customFormat="1" ht="29.25" customHeight="1">
      <c r="A328" s="56">
        <f t="shared" si="27"/>
        <v>135</v>
      </c>
      <c r="B328" s="57"/>
      <c r="C328" s="58"/>
      <c r="D328" s="59"/>
      <c r="E328" s="57"/>
      <c r="F328" s="57"/>
      <c r="G328" s="60"/>
      <c r="H328" s="57"/>
      <c r="I328" s="60"/>
      <c r="J328" s="60">
        <f t="shared" si="26"/>
        <v>0</v>
      </c>
    </row>
    <row r="329" spans="1:10" s="61" customFormat="1" ht="29.25" customHeight="1">
      <c r="A329" s="56">
        <f t="shared" si="27"/>
        <v>136</v>
      </c>
      <c r="B329" s="57"/>
      <c r="C329" s="58"/>
      <c r="D329" s="59"/>
      <c r="E329" s="57"/>
      <c r="F329" s="57"/>
      <c r="G329" s="60"/>
      <c r="H329" s="57"/>
      <c r="I329" s="60"/>
      <c r="J329" s="60">
        <f t="shared" si="26"/>
        <v>0</v>
      </c>
    </row>
    <row r="330" spans="1:10" s="61" customFormat="1" ht="29.25" customHeight="1">
      <c r="A330" s="56">
        <f t="shared" si="27"/>
        <v>137</v>
      </c>
      <c r="B330" s="57"/>
      <c r="C330" s="58"/>
      <c r="D330" s="59"/>
      <c r="E330" s="57"/>
      <c r="F330" s="57"/>
      <c r="G330" s="60"/>
      <c r="H330" s="57"/>
      <c r="I330" s="60"/>
      <c r="J330" s="60">
        <f t="shared" si="26"/>
        <v>0</v>
      </c>
    </row>
    <row r="331" spans="1:10" s="61" customFormat="1" ht="29.25" customHeight="1">
      <c r="A331" s="56">
        <f t="shared" si="27"/>
        <v>138</v>
      </c>
      <c r="B331" s="57"/>
      <c r="C331" s="58"/>
      <c r="D331" s="59"/>
      <c r="E331" s="57"/>
      <c r="F331" s="57"/>
      <c r="G331" s="60"/>
      <c r="H331" s="57"/>
      <c r="I331" s="60"/>
      <c r="J331" s="60">
        <f t="shared" si="26"/>
        <v>0</v>
      </c>
    </row>
    <row r="332" spans="1:10" s="61" customFormat="1" ht="29.25" customHeight="1">
      <c r="A332" s="56">
        <f t="shared" si="27"/>
        <v>139</v>
      </c>
      <c r="B332" s="57"/>
      <c r="C332" s="58"/>
      <c r="D332" s="59"/>
      <c r="E332" s="57"/>
      <c r="F332" s="57"/>
      <c r="G332" s="60"/>
      <c r="H332" s="57"/>
      <c r="I332" s="60"/>
      <c r="J332" s="60">
        <f t="shared" si="26"/>
        <v>0</v>
      </c>
    </row>
    <row r="333" spans="1:10" s="61" customFormat="1" ht="29.25" customHeight="1">
      <c r="A333" s="56">
        <f t="shared" si="27"/>
        <v>140</v>
      </c>
      <c r="B333" s="57"/>
      <c r="C333" s="58"/>
      <c r="D333" s="59"/>
      <c r="E333" s="57"/>
      <c r="F333" s="57"/>
      <c r="G333" s="60"/>
      <c r="H333" s="57"/>
      <c r="I333" s="60"/>
      <c r="J333" s="60">
        <f t="shared" si="26"/>
        <v>0</v>
      </c>
    </row>
    <row r="334" spans="1:10" s="62" customFormat="1" ht="8.25" customHeight="1">
      <c r="A334" s="248"/>
      <c r="B334" s="249"/>
      <c r="C334" s="249"/>
      <c r="D334" s="249"/>
      <c r="E334" s="249"/>
      <c r="F334" s="249"/>
      <c r="G334" s="249"/>
      <c r="H334" s="249"/>
      <c r="I334" s="249"/>
      <c r="J334" s="250"/>
    </row>
    <row r="335" spans="1:10" s="65" customFormat="1" ht="25.5" customHeight="1">
      <c r="A335" s="63" t="s">
        <v>62</v>
      </c>
      <c r="B335" s="63" t="s">
        <v>62</v>
      </c>
      <c r="C335" s="63" t="s">
        <v>62</v>
      </c>
      <c r="D335" s="63" t="s">
        <v>62</v>
      </c>
      <c r="E335" s="63" t="s">
        <v>62</v>
      </c>
      <c r="F335" s="63" t="s">
        <v>62</v>
      </c>
      <c r="G335" s="64">
        <f>SUM(G323:G334)</f>
        <v>0</v>
      </c>
      <c r="H335" s="63" t="s">
        <v>62</v>
      </c>
      <c r="I335" s="64">
        <f>SUM(I323:I334)</f>
        <v>0</v>
      </c>
      <c r="J335" s="64">
        <f>SUM(J323:J334)</f>
        <v>0</v>
      </c>
    </row>
    <row r="336" spans="1:10" s="38" customFormat="1" ht="15">
      <c r="A336" s="4"/>
      <c r="B336" s="43"/>
      <c r="C336" s="44"/>
      <c r="D336" s="45"/>
      <c r="E336" s="43"/>
      <c r="F336" s="43"/>
      <c r="G336" s="46"/>
      <c r="H336" s="43"/>
      <c r="I336" s="46"/>
      <c r="J336" s="46"/>
    </row>
    <row r="337" spans="1:10" s="38" customFormat="1" ht="12" customHeight="1">
      <c r="A337" s="4"/>
      <c r="B337" s="43"/>
      <c r="C337" s="44"/>
      <c r="D337" s="45"/>
      <c r="E337" s="43"/>
      <c r="F337" s="43"/>
      <c r="G337" s="46"/>
      <c r="H337" s="43"/>
      <c r="I337" s="46"/>
      <c r="J337" s="46"/>
    </row>
    <row r="338" spans="1:10" s="38" customFormat="1" ht="8.25" customHeight="1">
      <c r="A338" s="4"/>
      <c r="B338" s="43"/>
      <c r="C338" s="44"/>
      <c r="D338" s="45"/>
      <c r="E338" s="43"/>
      <c r="F338" s="43"/>
      <c r="G338" s="46"/>
      <c r="H338" s="43"/>
      <c r="I338" s="46"/>
      <c r="J338" s="46"/>
    </row>
    <row r="339" spans="1:10" s="38" customFormat="1" ht="15">
      <c r="A339" s="251" t="s">
        <v>93</v>
      </c>
      <c r="B339" s="251"/>
      <c r="C339" s="251"/>
      <c r="D339" s="252" t="str">
        <f>+D315</f>
        <v>UDRUGA PROBA</v>
      </c>
      <c r="E339" s="253"/>
      <c r="F339" s="253"/>
      <c r="G339" s="253"/>
      <c r="H339" s="253"/>
      <c r="I339" s="253"/>
      <c r="J339" s="253"/>
    </row>
    <row r="340" spans="1:10" s="38" customFormat="1" ht="15">
      <c r="A340" s="251" t="s">
        <v>94</v>
      </c>
      <c r="B340" s="251"/>
      <c r="C340" s="251"/>
      <c r="D340" s="252" t="str">
        <f>+D316</f>
        <v>KARLOVAC</v>
      </c>
      <c r="E340" s="253"/>
      <c r="F340" s="253"/>
      <c r="G340" s="253"/>
      <c r="H340" s="253"/>
      <c r="I340" s="253"/>
      <c r="J340" s="253"/>
    </row>
    <row r="341" spans="1:10" s="38" customFormat="1" ht="15">
      <c r="A341" s="251" t="s">
        <v>95</v>
      </c>
      <c r="B341" s="251"/>
      <c r="C341" s="251"/>
      <c r="D341" s="252" t="str">
        <f>+D317</f>
        <v>91184883380</v>
      </c>
      <c r="E341" s="253"/>
      <c r="F341" s="253"/>
      <c r="G341" s="253"/>
      <c r="H341" s="253"/>
      <c r="I341" s="253"/>
      <c r="J341" s="253"/>
    </row>
    <row r="342" spans="1:10" s="38" customFormat="1" ht="8.25" customHeight="1">
      <c r="A342" s="47"/>
      <c r="B342" s="48"/>
      <c r="C342" s="44"/>
      <c r="D342" s="45"/>
      <c r="E342" s="43"/>
      <c r="F342" s="43"/>
      <c r="G342" s="46"/>
      <c r="H342" s="43"/>
      <c r="I342" s="46"/>
      <c r="J342" s="46"/>
    </row>
    <row r="343" spans="1:10" s="38" customFormat="1" ht="19.5">
      <c r="A343" s="244" t="s">
        <v>96</v>
      </c>
      <c r="B343" s="244"/>
      <c r="C343" s="244"/>
      <c r="D343" s="244"/>
      <c r="E343" s="244"/>
      <c r="F343" s="244"/>
      <c r="G343" s="244"/>
      <c r="H343" s="244"/>
      <c r="I343" s="244"/>
      <c r="J343" s="244"/>
    </row>
    <row r="344" spans="1:10" s="38" customFormat="1" ht="8.25" customHeight="1">
      <c r="A344" s="47"/>
      <c r="B344" s="48"/>
      <c r="C344" s="44"/>
      <c r="D344" s="45"/>
      <c r="E344" s="43"/>
      <c r="F344" s="43"/>
      <c r="G344" s="46"/>
      <c r="H344" s="43"/>
      <c r="I344" s="46"/>
      <c r="J344" s="46"/>
    </row>
    <row r="345" spans="1:10" s="53" customFormat="1" ht="25.5">
      <c r="A345" s="49" t="s">
        <v>97</v>
      </c>
      <c r="B345" s="50" t="s">
        <v>98</v>
      </c>
      <c r="C345" s="51" t="s">
        <v>99</v>
      </c>
      <c r="D345" s="51" t="s">
        <v>100</v>
      </c>
      <c r="E345" s="50" t="s">
        <v>101</v>
      </c>
      <c r="F345" s="50" t="s">
        <v>102</v>
      </c>
      <c r="G345" s="52" t="s">
        <v>103</v>
      </c>
      <c r="H345" s="50" t="s">
        <v>104</v>
      </c>
      <c r="I345" s="52" t="s">
        <v>105</v>
      </c>
      <c r="J345" s="52" t="s">
        <v>106</v>
      </c>
    </row>
    <row r="346" spans="1:10" s="55" customFormat="1" ht="8.25" customHeight="1">
      <c r="A346" s="54">
        <v>1</v>
      </c>
      <c r="B346" s="54">
        <v>2</v>
      </c>
      <c r="C346" s="54" t="s">
        <v>92</v>
      </c>
      <c r="D346" s="54" t="s">
        <v>82</v>
      </c>
      <c r="E346" s="54">
        <v>5</v>
      </c>
      <c r="F346" s="54">
        <v>6</v>
      </c>
      <c r="G346" s="54">
        <v>7</v>
      </c>
      <c r="H346" s="54">
        <v>8</v>
      </c>
      <c r="I346" s="54">
        <v>9</v>
      </c>
      <c r="J346" s="54">
        <v>10</v>
      </c>
    </row>
    <row r="347" spans="1:10" s="55" customFormat="1" ht="15.75" customHeight="1">
      <c r="A347" s="245" t="s">
        <v>107</v>
      </c>
      <c r="B347" s="246"/>
      <c r="C347" s="246"/>
      <c r="D347" s="246"/>
      <c r="E347" s="246"/>
      <c r="F347" s="247"/>
      <c r="G347" s="64">
        <f>+G335</f>
        <v>0</v>
      </c>
      <c r="H347" s="63" t="s">
        <v>62</v>
      </c>
      <c r="I347" s="64">
        <f>+I335</f>
        <v>0</v>
      </c>
      <c r="J347" s="64">
        <f>+J335</f>
        <v>0</v>
      </c>
    </row>
    <row r="348" spans="1:10" s="61" customFormat="1" ht="29.25" customHeight="1">
      <c r="A348" s="56">
        <f>+A333+1</f>
        <v>141</v>
      </c>
      <c r="B348" s="57"/>
      <c r="C348" s="58"/>
      <c r="D348" s="59"/>
      <c r="E348" s="57"/>
      <c r="F348" s="57"/>
      <c r="G348" s="60"/>
      <c r="H348" s="57"/>
      <c r="I348" s="60"/>
      <c r="J348" s="60">
        <f>+G348-I348</f>
        <v>0</v>
      </c>
    </row>
    <row r="349" spans="1:10" s="61" customFormat="1" ht="29.25" customHeight="1">
      <c r="A349" s="56">
        <f>+A348+1</f>
        <v>142</v>
      </c>
      <c r="B349" s="57"/>
      <c r="C349" s="58"/>
      <c r="D349" s="59"/>
      <c r="E349" s="57"/>
      <c r="F349" s="57"/>
      <c r="G349" s="60"/>
      <c r="H349" s="57"/>
      <c r="I349" s="60"/>
      <c r="J349" s="60">
        <f aca="true" t="shared" si="28" ref="J349:J357">+G349-I349</f>
        <v>0</v>
      </c>
    </row>
    <row r="350" spans="1:10" s="61" customFormat="1" ht="29.25" customHeight="1">
      <c r="A350" s="56">
        <f aca="true" t="shared" si="29" ref="A350:A357">+A349+1</f>
        <v>143</v>
      </c>
      <c r="B350" s="57"/>
      <c r="C350" s="58"/>
      <c r="D350" s="59"/>
      <c r="E350" s="57"/>
      <c r="F350" s="57"/>
      <c r="G350" s="60"/>
      <c r="H350" s="57"/>
      <c r="I350" s="60"/>
      <c r="J350" s="60">
        <f t="shared" si="28"/>
        <v>0</v>
      </c>
    </row>
    <row r="351" spans="1:10" s="61" customFormat="1" ht="29.25" customHeight="1">
      <c r="A351" s="56">
        <f t="shared" si="29"/>
        <v>144</v>
      </c>
      <c r="B351" s="57"/>
      <c r="C351" s="58"/>
      <c r="D351" s="59"/>
      <c r="E351" s="57"/>
      <c r="F351" s="57"/>
      <c r="G351" s="60"/>
      <c r="H351" s="57"/>
      <c r="I351" s="60"/>
      <c r="J351" s="60">
        <f t="shared" si="28"/>
        <v>0</v>
      </c>
    </row>
    <row r="352" spans="1:10" s="61" customFormat="1" ht="29.25" customHeight="1">
      <c r="A352" s="56">
        <f t="shared" si="29"/>
        <v>145</v>
      </c>
      <c r="B352" s="57"/>
      <c r="C352" s="58"/>
      <c r="D352" s="59"/>
      <c r="E352" s="57"/>
      <c r="F352" s="57"/>
      <c r="G352" s="60"/>
      <c r="H352" s="57"/>
      <c r="I352" s="60"/>
      <c r="J352" s="60">
        <f t="shared" si="28"/>
        <v>0</v>
      </c>
    </row>
    <row r="353" spans="1:10" s="61" customFormat="1" ht="29.25" customHeight="1">
      <c r="A353" s="56">
        <f t="shared" si="29"/>
        <v>146</v>
      </c>
      <c r="B353" s="57"/>
      <c r="C353" s="58"/>
      <c r="D353" s="59"/>
      <c r="E353" s="57"/>
      <c r="F353" s="57"/>
      <c r="G353" s="60"/>
      <c r="H353" s="57"/>
      <c r="I353" s="60"/>
      <c r="J353" s="60">
        <f t="shared" si="28"/>
        <v>0</v>
      </c>
    </row>
    <row r="354" spans="1:10" s="61" customFormat="1" ht="29.25" customHeight="1">
      <c r="A354" s="56">
        <f t="shared" si="29"/>
        <v>147</v>
      </c>
      <c r="B354" s="57"/>
      <c r="C354" s="58"/>
      <c r="D354" s="59"/>
      <c r="E354" s="57"/>
      <c r="F354" s="57"/>
      <c r="G354" s="60"/>
      <c r="H354" s="57"/>
      <c r="I354" s="60"/>
      <c r="J354" s="60">
        <f t="shared" si="28"/>
        <v>0</v>
      </c>
    </row>
    <row r="355" spans="1:10" s="61" customFormat="1" ht="29.25" customHeight="1">
      <c r="A355" s="56">
        <f t="shared" si="29"/>
        <v>148</v>
      </c>
      <c r="B355" s="57"/>
      <c r="C355" s="58"/>
      <c r="D355" s="59"/>
      <c r="E355" s="57"/>
      <c r="F355" s="57"/>
      <c r="G355" s="60"/>
      <c r="H355" s="57"/>
      <c r="I355" s="60"/>
      <c r="J355" s="60">
        <f t="shared" si="28"/>
        <v>0</v>
      </c>
    </row>
    <row r="356" spans="1:10" s="61" customFormat="1" ht="29.25" customHeight="1">
      <c r="A356" s="56">
        <f t="shared" si="29"/>
        <v>149</v>
      </c>
      <c r="B356" s="57"/>
      <c r="C356" s="58"/>
      <c r="D356" s="59"/>
      <c r="E356" s="57"/>
      <c r="F356" s="57"/>
      <c r="G356" s="60"/>
      <c r="H356" s="57"/>
      <c r="I356" s="60"/>
      <c r="J356" s="60">
        <f t="shared" si="28"/>
        <v>0</v>
      </c>
    </row>
    <row r="357" spans="1:10" s="61" customFormat="1" ht="29.25" customHeight="1">
      <c r="A357" s="56">
        <f t="shared" si="29"/>
        <v>150</v>
      </c>
      <c r="B357" s="57"/>
      <c r="C357" s="58"/>
      <c r="D357" s="59"/>
      <c r="E357" s="57"/>
      <c r="F357" s="57"/>
      <c r="G357" s="60"/>
      <c r="H357" s="57"/>
      <c r="I357" s="60"/>
      <c r="J357" s="60">
        <f t="shared" si="28"/>
        <v>0</v>
      </c>
    </row>
    <row r="358" spans="1:10" s="62" customFormat="1" ht="8.25" customHeight="1">
      <c r="A358" s="248"/>
      <c r="B358" s="249"/>
      <c r="C358" s="249"/>
      <c r="D358" s="249"/>
      <c r="E358" s="249"/>
      <c r="F358" s="249"/>
      <c r="G358" s="249"/>
      <c r="H358" s="249"/>
      <c r="I358" s="249"/>
      <c r="J358" s="250"/>
    </row>
    <row r="359" spans="1:10" s="65" customFormat="1" ht="25.5" customHeight="1">
      <c r="A359" s="63" t="s">
        <v>62</v>
      </c>
      <c r="B359" s="63" t="s">
        <v>62</v>
      </c>
      <c r="C359" s="63" t="s">
        <v>62</v>
      </c>
      <c r="D359" s="63" t="s">
        <v>62</v>
      </c>
      <c r="E359" s="63" t="s">
        <v>62</v>
      </c>
      <c r="F359" s="63" t="s">
        <v>62</v>
      </c>
      <c r="G359" s="64">
        <f>SUM(G347:G358)</f>
        <v>0</v>
      </c>
      <c r="H359" s="63" t="s">
        <v>62</v>
      </c>
      <c r="I359" s="64">
        <f>SUM(I347:I358)</f>
        <v>0</v>
      </c>
      <c r="J359" s="64">
        <f>SUM(J347:J358)</f>
        <v>0</v>
      </c>
    </row>
    <row r="360" spans="1:10" s="38" customFormat="1" ht="15">
      <c r="A360" s="4"/>
      <c r="B360" s="43"/>
      <c r="C360" s="44"/>
      <c r="D360" s="45"/>
      <c r="E360" s="43"/>
      <c r="F360" s="43"/>
      <c r="G360" s="46"/>
      <c r="H360" s="43"/>
      <c r="I360" s="46"/>
      <c r="J360" s="46"/>
    </row>
    <row r="361" spans="1:10" s="38" customFormat="1" ht="12" customHeight="1">
      <c r="A361" s="4"/>
      <c r="B361" s="43"/>
      <c r="C361" s="44"/>
      <c r="D361" s="45"/>
      <c r="E361" s="43"/>
      <c r="F361" s="43"/>
      <c r="G361" s="46"/>
      <c r="H361" s="43"/>
      <c r="I361" s="46"/>
      <c r="J361" s="46"/>
    </row>
    <row r="362" spans="1:10" s="38" customFormat="1" ht="8.25" customHeight="1">
      <c r="A362" s="4"/>
      <c r="B362" s="43"/>
      <c r="C362" s="44"/>
      <c r="D362" s="45"/>
      <c r="E362" s="43"/>
      <c r="F362" s="43"/>
      <c r="G362" s="46"/>
      <c r="H362" s="43"/>
      <c r="I362" s="46"/>
      <c r="J362" s="46"/>
    </row>
    <row r="363" spans="1:10" s="38" customFormat="1" ht="15">
      <c r="A363" s="251" t="s">
        <v>93</v>
      </c>
      <c r="B363" s="251"/>
      <c r="C363" s="251"/>
      <c r="D363" s="252" t="str">
        <f>+D339</f>
        <v>UDRUGA PROBA</v>
      </c>
      <c r="E363" s="253"/>
      <c r="F363" s="253"/>
      <c r="G363" s="253"/>
      <c r="H363" s="253"/>
      <c r="I363" s="253"/>
      <c r="J363" s="253"/>
    </row>
    <row r="364" spans="1:10" s="38" customFormat="1" ht="15">
      <c r="A364" s="251" t="s">
        <v>94</v>
      </c>
      <c r="B364" s="251"/>
      <c r="C364" s="251"/>
      <c r="D364" s="252" t="str">
        <f>+D340</f>
        <v>KARLOVAC</v>
      </c>
      <c r="E364" s="253"/>
      <c r="F364" s="253"/>
      <c r="G364" s="253"/>
      <c r="H364" s="253"/>
      <c r="I364" s="253"/>
      <c r="J364" s="253"/>
    </row>
    <row r="365" spans="1:10" s="38" customFormat="1" ht="15">
      <c r="A365" s="251" t="s">
        <v>95</v>
      </c>
      <c r="B365" s="251"/>
      <c r="C365" s="251"/>
      <c r="D365" s="252" t="str">
        <f>+D341</f>
        <v>91184883380</v>
      </c>
      <c r="E365" s="253"/>
      <c r="F365" s="253"/>
      <c r="G365" s="253"/>
      <c r="H365" s="253"/>
      <c r="I365" s="253"/>
      <c r="J365" s="253"/>
    </row>
    <row r="366" spans="1:10" s="38" customFormat="1" ht="8.25" customHeight="1">
      <c r="A366" s="47"/>
      <c r="B366" s="48"/>
      <c r="C366" s="44"/>
      <c r="D366" s="45"/>
      <c r="E366" s="43"/>
      <c r="F366" s="43"/>
      <c r="G366" s="46"/>
      <c r="H366" s="43"/>
      <c r="I366" s="46"/>
      <c r="J366" s="46"/>
    </row>
    <row r="367" spans="1:10" s="38" customFormat="1" ht="19.5">
      <c r="A367" s="244" t="s">
        <v>96</v>
      </c>
      <c r="B367" s="244"/>
      <c r="C367" s="244"/>
      <c r="D367" s="244"/>
      <c r="E367" s="244"/>
      <c r="F367" s="244"/>
      <c r="G367" s="244"/>
      <c r="H367" s="244"/>
      <c r="I367" s="244"/>
      <c r="J367" s="244"/>
    </row>
    <row r="368" spans="1:10" s="38" customFormat="1" ht="8.25" customHeight="1">
      <c r="A368" s="47"/>
      <c r="B368" s="48"/>
      <c r="C368" s="44"/>
      <c r="D368" s="45"/>
      <c r="E368" s="43"/>
      <c r="F368" s="43"/>
      <c r="G368" s="46"/>
      <c r="H368" s="43"/>
      <c r="I368" s="46"/>
      <c r="J368" s="46"/>
    </row>
    <row r="369" spans="1:10" s="53" customFormat="1" ht="25.5">
      <c r="A369" s="49" t="s">
        <v>97</v>
      </c>
      <c r="B369" s="50" t="s">
        <v>98</v>
      </c>
      <c r="C369" s="51" t="s">
        <v>99</v>
      </c>
      <c r="D369" s="51" t="s">
        <v>100</v>
      </c>
      <c r="E369" s="50" t="s">
        <v>101</v>
      </c>
      <c r="F369" s="50" t="s">
        <v>102</v>
      </c>
      <c r="G369" s="52" t="s">
        <v>103</v>
      </c>
      <c r="H369" s="50" t="s">
        <v>104</v>
      </c>
      <c r="I369" s="52" t="s">
        <v>105</v>
      </c>
      <c r="J369" s="52" t="s">
        <v>106</v>
      </c>
    </row>
    <row r="370" spans="1:10" s="55" customFormat="1" ht="8.25" customHeight="1">
      <c r="A370" s="54">
        <v>1</v>
      </c>
      <c r="B370" s="54">
        <v>2</v>
      </c>
      <c r="C370" s="54" t="s">
        <v>92</v>
      </c>
      <c r="D370" s="54" t="s">
        <v>82</v>
      </c>
      <c r="E370" s="54">
        <v>5</v>
      </c>
      <c r="F370" s="54">
        <v>6</v>
      </c>
      <c r="G370" s="54">
        <v>7</v>
      </c>
      <c r="H370" s="54">
        <v>8</v>
      </c>
      <c r="I370" s="54">
        <v>9</v>
      </c>
      <c r="J370" s="54">
        <v>10</v>
      </c>
    </row>
    <row r="371" spans="1:10" s="55" customFormat="1" ht="15.75" customHeight="1">
      <c r="A371" s="245" t="s">
        <v>107</v>
      </c>
      <c r="B371" s="246"/>
      <c r="C371" s="246"/>
      <c r="D371" s="246"/>
      <c r="E371" s="246"/>
      <c r="F371" s="247"/>
      <c r="G371" s="64">
        <f>+G359</f>
        <v>0</v>
      </c>
      <c r="H371" s="63" t="s">
        <v>62</v>
      </c>
      <c r="I371" s="64">
        <f>+I359</f>
        <v>0</v>
      </c>
      <c r="J371" s="64">
        <f>+J359</f>
        <v>0</v>
      </c>
    </row>
    <row r="372" spans="1:10" s="61" customFormat="1" ht="29.25" customHeight="1">
      <c r="A372" s="56">
        <f>+A357+1</f>
        <v>151</v>
      </c>
      <c r="B372" s="57"/>
      <c r="C372" s="58"/>
      <c r="D372" s="59"/>
      <c r="E372" s="57"/>
      <c r="F372" s="57"/>
      <c r="G372" s="60"/>
      <c r="H372" s="57"/>
      <c r="I372" s="60"/>
      <c r="J372" s="60">
        <f>+G372-I372</f>
        <v>0</v>
      </c>
    </row>
    <row r="373" spans="1:10" s="61" customFormat="1" ht="29.25" customHeight="1">
      <c r="A373" s="56">
        <f>+A372+1</f>
        <v>152</v>
      </c>
      <c r="B373" s="57"/>
      <c r="C373" s="58"/>
      <c r="D373" s="59"/>
      <c r="E373" s="57"/>
      <c r="F373" s="57"/>
      <c r="G373" s="60"/>
      <c r="H373" s="57"/>
      <c r="I373" s="60"/>
      <c r="J373" s="60">
        <f aca="true" t="shared" si="30" ref="J373:J381">+G373-I373</f>
        <v>0</v>
      </c>
    </row>
    <row r="374" spans="1:10" s="61" customFormat="1" ht="29.25" customHeight="1">
      <c r="A374" s="56">
        <f aca="true" t="shared" si="31" ref="A374:A381">+A373+1</f>
        <v>153</v>
      </c>
      <c r="B374" s="57"/>
      <c r="C374" s="58"/>
      <c r="D374" s="59"/>
      <c r="E374" s="57"/>
      <c r="F374" s="57"/>
      <c r="G374" s="60"/>
      <c r="H374" s="57"/>
      <c r="I374" s="60"/>
      <c r="J374" s="60">
        <f t="shared" si="30"/>
        <v>0</v>
      </c>
    </row>
    <row r="375" spans="1:10" s="61" customFormat="1" ht="29.25" customHeight="1">
      <c r="A375" s="56">
        <f t="shared" si="31"/>
        <v>154</v>
      </c>
      <c r="B375" s="57"/>
      <c r="C375" s="58"/>
      <c r="D375" s="59"/>
      <c r="E375" s="57"/>
      <c r="F375" s="57"/>
      <c r="G375" s="60"/>
      <c r="H375" s="57"/>
      <c r="I375" s="60"/>
      <c r="J375" s="60">
        <f t="shared" si="30"/>
        <v>0</v>
      </c>
    </row>
    <row r="376" spans="1:10" s="61" customFormat="1" ht="29.25" customHeight="1">
      <c r="A376" s="56">
        <f t="shared" si="31"/>
        <v>155</v>
      </c>
      <c r="B376" s="57"/>
      <c r="C376" s="58"/>
      <c r="D376" s="59"/>
      <c r="E376" s="57"/>
      <c r="F376" s="57"/>
      <c r="G376" s="60"/>
      <c r="H376" s="57"/>
      <c r="I376" s="60"/>
      <c r="J376" s="60">
        <f t="shared" si="30"/>
        <v>0</v>
      </c>
    </row>
    <row r="377" spans="1:10" s="61" customFormat="1" ht="29.25" customHeight="1">
      <c r="A377" s="56">
        <f t="shared" si="31"/>
        <v>156</v>
      </c>
      <c r="B377" s="57"/>
      <c r="C377" s="58"/>
      <c r="D377" s="59"/>
      <c r="E377" s="57"/>
      <c r="F377" s="57"/>
      <c r="G377" s="60"/>
      <c r="H377" s="57"/>
      <c r="I377" s="60"/>
      <c r="J377" s="60">
        <f t="shared" si="30"/>
        <v>0</v>
      </c>
    </row>
    <row r="378" spans="1:10" s="61" customFormat="1" ht="29.25" customHeight="1">
      <c r="A378" s="56">
        <f t="shared" si="31"/>
        <v>157</v>
      </c>
      <c r="B378" s="57"/>
      <c r="C378" s="58"/>
      <c r="D378" s="59"/>
      <c r="E378" s="57"/>
      <c r="F378" s="57"/>
      <c r="G378" s="60"/>
      <c r="H378" s="57"/>
      <c r="I378" s="60"/>
      <c r="J378" s="60">
        <f t="shared" si="30"/>
        <v>0</v>
      </c>
    </row>
    <row r="379" spans="1:10" s="61" customFormat="1" ht="29.25" customHeight="1">
      <c r="A379" s="56">
        <f t="shared" si="31"/>
        <v>158</v>
      </c>
      <c r="B379" s="57"/>
      <c r="C379" s="58"/>
      <c r="D379" s="59"/>
      <c r="E379" s="57"/>
      <c r="F379" s="57"/>
      <c r="G379" s="60"/>
      <c r="H379" s="57"/>
      <c r="I379" s="60"/>
      <c r="J379" s="60">
        <f t="shared" si="30"/>
        <v>0</v>
      </c>
    </row>
    <row r="380" spans="1:10" s="61" customFormat="1" ht="29.25" customHeight="1">
      <c r="A380" s="56">
        <f t="shared" si="31"/>
        <v>159</v>
      </c>
      <c r="B380" s="57"/>
      <c r="C380" s="58"/>
      <c r="D380" s="59"/>
      <c r="E380" s="57"/>
      <c r="F380" s="57"/>
      <c r="G380" s="60"/>
      <c r="H380" s="57"/>
      <c r="I380" s="60"/>
      <c r="J380" s="60">
        <f t="shared" si="30"/>
        <v>0</v>
      </c>
    </row>
    <row r="381" spans="1:10" s="61" customFormat="1" ht="29.25" customHeight="1">
      <c r="A381" s="56">
        <f t="shared" si="31"/>
        <v>160</v>
      </c>
      <c r="B381" s="57"/>
      <c r="C381" s="58"/>
      <c r="D381" s="59"/>
      <c r="E381" s="57"/>
      <c r="F381" s="57"/>
      <c r="G381" s="60"/>
      <c r="H381" s="57"/>
      <c r="I381" s="60"/>
      <c r="J381" s="60">
        <f t="shared" si="30"/>
        <v>0</v>
      </c>
    </row>
    <row r="382" spans="1:10" s="62" customFormat="1" ht="8.25" customHeight="1">
      <c r="A382" s="248"/>
      <c r="B382" s="249"/>
      <c r="C382" s="249"/>
      <c r="D382" s="249"/>
      <c r="E382" s="249"/>
      <c r="F382" s="249"/>
      <c r="G382" s="249"/>
      <c r="H382" s="249"/>
      <c r="I382" s="249"/>
      <c r="J382" s="250"/>
    </row>
    <row r="383" spans="1:10" s="65" customFormat="1" ht="25.5" customHeight="1">
      <c r="A383" s="63" t="s">
        <v>62</v>
      </c>
      <c r="B383" s="63" t="s">
        <v>62</v>
      </c>
      <c r="C383" s="63" t="s">
        <v>62</v>
      </c>
      <c r="D383" s="63" t="s">
        <v>62</v>
      </c>
      <c r="E383" s="63" t="s">
        <v>62</v>
      </c>
      <c r="F383" s="63" t="s">
        <v>62</v>
      </c>
      <c r="G383" s="64">
        <f>SUM(G371:G382)</f>
        <v>0</v>
      </c>
      <c r="H383" s="63" t="s">
        <v>62</v>
      </c>
      <c r="I383" s="64">
        <f>SUM(I371:I382)</f>
        <v>0</v>
      </c>
      <c r="J383" s="64">
        <f>SUM(J371:J382)</f>
        <v>0</v>
      </c>
    </row>
    <row r="384" spans="1:10" s="38" customFormat="1" ht="15">
      <c r="A384" s="4"/>
      <c r="B384" s="43"/>
      <c r="C384" s="44"/>
      <c r="D384" s="45"/>
      <c r="E384" s="43"/>
      <c r="F384" s="43"/>
      <c r="G384" s="46"/>
      <c r="H384" s="43"/>
      <c r="I384" s="46"/>
      <c r="J384" s="46"/>
    </row>
    <row r="385" spans="1:10" s="38" customFormat="1" ht="15">
      <c r="A385" s="4"/>
      <c r="B385" s="43"/>
      <c r="C385" s="44"/>
      <c r="D385" s="45"/>
      <c r="E385" s="43"/>
      <c r="F385" s="43"/>
      <c r="G385" s="46"/>
      <c r="H385" s="43"/>
      <c r="I385" s="46"/>
      <c r="J385" s="46"/>
    </row>
    <row r="386" spans="1:10" s="38" customFormat="1" ht="15">
      <c r="A386" s="4"/>
      <c r="B386" s="43"/>
      <c r="C386" s="44"/>
      <c r="D386" s="45"/>
      <c r="E386" s="43"/>
      <c r="F386" s="43"/>
      <c r="G386" s="46"/>
      <c r="H386" s="43"/>
      <c r="I386" s="46"/>
      <c r="J386" s="46"/>
    </row>
    <row r="387" spans="1:10" s="38" customFormat="1" ht="15">
      <c r="A387" s="4"/>
      <c r="B387" s="43"/>
      <c r="C387" s="44"/>
      <c r="D387" s="45"/>
      <c r="E387" s="43"/>
      <c r="F387" s="43"/>
      <c r="G387" s="46"/>
      <c r="H387" s="43"/>
      <c r="I387" s="46"/>
      <c r="J387" s="46"/>
    </row>
    <row r="388" spans="1:10" s="38" customFormat="1" ht="15">
      <c r="A388" s="4"/>
      <c r="B388" s="43"/>
      <c r="C388" s="44"/>
      <c r="D388" s="45"/>
      <c r="E388" s="43"/>
      <c r="F388" s="43"/>
      <c r="G388" s="46"/>
      <c r="H388" s="43"/>
      <c r="I388" s="46"/>
      <c r="J388" s="46"/>
    </row>
    <row r="389" spans="1:10" s="38" customFormat="1" ht="15">
      <c r="A389" s="4"/>
      <c r="B389" s="43"/>
      <c r="C389" s="44"/>
      <c r="D389" s="45"/>
      <c r="E389" s="43"/>
      <c r="F389" s="43"/>
      <c r="G389" s="46"/>
      <c r="H389" s="43"/>
      <c r="I389" s="46"/>
      <c r="J389" s="46"/>
    </row>
    <row r="390" spans="1:10" s="38" customFormat="1" ht="15">
      <c r="A390" s="4"/>
      <c r="B390" s="43"/>
      <c r="C390" s="44"/>
      <c r="D390" s="45"/>
      <c r="E390" s="43"/>
      <c r="F390" s="43"/>
      <c r="G390" s="46"/>
      <c r="H390" s="43"/>
      <c r="I390" s="46"/>
      <c r="J390" s="46"/>
    </row>
    <row r="391" spans="1:10" s="38" customFormat="1" ht="15">
      <c r="A391" s="4"/>
      <c r="B391" s="43"/>
      <c r="C391" s="44"/>
      <c r="D391" s="45"/>
      <c r="E391" s="43"/>
      <c r="F391" s="43"/>
      <c r="G391" s="46"/>
      <c r="H391" s="43"/>
      <c r="I391" s="46"/>
      <c r="J391" s="46"/>
    </row>
    <row r="392" spans="1:10" s="38" customFormat="1" ht="15">
      <c r="A392" s="4"/>
      <c r="B392" s="43"/>
      <c r="C392" s="44"/>
      <c r="D392" s="45"/>
      <c r="E392" s="43"/>
      <c r="F392" s="43"/>
      <c r="G392" s="46"/>
      <c r="H392" s="43"/>
      <c r="I392" s="46"/>
      <c r="J392" s="46"/>
    </row>
    <row r="393" spans="1:10" s="38" customFormat="1" ht="15">
      <c r="A393" s="4"/>
      <c r="B393" s="43"/>
      <c r="C393" s="44"/>
      <c r="D393" s="45"/>
      <c r="E393" s="43"/>
      <c r="F393" s="43"/>
      <c r="G393" s="46"/>
      <c r="H393" s="43"/>
      <c r="I393" s="46"/>
      <c r="J393" s="46"/>
    </row>
    <row r="394" spans="1:10" s="38" customFormat="1" ht="15">
      <c r="A394" s="4"/>
      <c r="B394" s="43"/>
      <c r="C394" s="44"/>
      <c r="D394" s="45"/>
      <c r="E394" s="43"/>
      <c r="F394" s="43"/>
      <c r="G394" s="46"/>
      <c r="H394" s="43"/>
      <c r="I394" s="46"/>
      <c r="J394" s="46"/>
    </row>
    <row r="395" spans="1:10" s="38" customFormat="1" ht="15">
      <c r="A395" s="4"/>
      <c r="B395" s="43"/>
      <c r="C395" s="44"/>
      <c r="D395" s="45"/>
      <c r="E395" s="43"/>
      <c r="F395" s="43"/>
      <c r="G395" s="46"/>
      <c r="H395" s="43"/>
      <c r="I395" s="46"/>
      <c r="J395" s="46"/>
    </row>
    <row r="396" spans="1:10" s="38" customFormat="1" ht="15">
      <c r="A396" s="4"/>
      <c r="B396" s="43"/>
      <c r="C396" s="44"/>
      <c r="D396" s="45"/>
      <c r="E396" s="43"/>
      <c r="F396" s="43"/>
      <c r="G396" s="46"/>
      <c r="H396" s="43"/>
      <c r="I396" s="46"/>
      <c r="J396" s="46"/>
    </row>
    <row r="397" spans="1:10" s="38" customFormat="1" ht="15">
      <c r="A397" s="4"/>
      <c r="B397" s="43"/>
      <c r="C397" s="44"/>
      <c r="D397" s="45"/>
      <c r="E397" s="43"/>
      <c r="F397" s="43"/>
      <c r="G397" s="46"/>
      <c r="H397" s="43"/>
      <c r="I397" s="46"/>
      <c r="J397" s="46"/>
    </row>
    <row r="398" spans="1:10" s="38" customFormat="1" ht="15">
      <c r="A398" s="4"/>
      <c r="B398" s="43"/>
      <c r="C398" s="44"/>
      <c r="D398" s="45"/>
      <c r="E398" s="43"/>
      <c r="F398" s="43"/>
      <c r="G398" s="46"/>
      <c r="H398" s="43"/>
      <c r="I398" s="46"/>
      <c r="J398" s="46"/>
    </row>
    <row r="399" spans="1:10" s="38" customFormat="1" ht="15">
      <c r="A399" s="4"/>
      <c r="B399" s="43"/>
      <c r="C399" s="44"/>
      <c r="D399" s="45"/>
      <c r="E399" s="43"/>
      <c r="F399" s="43"/>
      <c r="G399" s="46"/>
      <c r="H399" s="43"/>
      <c r="I399" s="46"/>
      <c r="J399" s="46"/>
    </row>
    <row r="400" spans="1:10" s="38" customFormat="1" ht="15">
      <c r="A400" s="4"/>
      <c r="B400" s="43"/>
      <c r="C400" s="44"/>
      <c r="D400" s="45"/>
      <c r="E400" s="43"/>
      <c r="F400" s="43"/>
      <c r="G400" s="46"/>
      <c r="H400" s="43"/>
      <c r="I400" s="46"/>
      <c r="J400" s="46"/>
    </row>
    <row r="401" spans="1:10" s="38" customFormat="1" ht="15">
      <c r="A401" s="4"/>
      <c r="B401" s="43"/>
      <c r="C401" s="44"/>
      <c r="D401" s="45"/>
      <c r="E401" s="43"/>
      <c r="F401" s="43"/>
      <c r="G401" s="46"/>
      <c r="H401" s="43"/>
      <c r="I401" s="46"/>
      <c r="J401" s="46"/>
    </row>
    <row r="402" spans="1:10" s="38" customFormat="1" ht="15">
      <c r="A402" s="4"/>
      <c r="B402" s="43"/>
      <c r="C402" s="44"/>
      <c r="D402" s="45"/>
      <c r="E402" s="43"/>
      <c r="F402" s="43"/>
      <c r="G402" s="46"/>
      <c r="H402" s="43"/>
      <c r="I402" s="46"/>
      <c r="J402" s="46"/>
    </row>
    <row r="403" spans="1:10" s="38" customFormat="1" ht="15">
      <c r="A403" s="4"/>
      <c r="B403" s="43"/>
      <c r="C403" s="44"/>
      <c r="D403" s="45"/>
      <c r="E403" s="43"/>
      <c r="F403" s="43"/>
      <c r="G403" s="46"/>
      <c r="H403" s="43"/>
      <c r="I403" s="46"/>
      <c r="J403" s="46"/>
    </row>
    <row r="404" spans="1:10" s="38" customFormat="1" ht="15">
      <c r="A404" s="4"/>
      <c r="B404" s="43"/>
      <c r="C404" s="44"/>
      <c r="D404" s="45"/>
      <c r="E404" s="43"/>
      <c r="F404" s="43"/>
      <c r="G404" s="46"/>
      <c r="H404" s="43"/>
      <c r="I404" s="46"/>
      <c r="J404" s="46"/>
    </row>
    <row r="405" spans="1:10" s="38" customFormat="1" ht="15">
      <c r="A405" s="4"/>
      <c r="B405" s="43"/>
      <c r="C405" s="44"/>
      <c r="D405" s="45"/>
      <c r="E405" s="43"/>
      <c r="F405" s="43"/>
      <c r="G405" s="46"/>
      <c r="H405" s="43"/>
      <c r="I405" s="46"/>
      <c r="J405" s="46"/>
    </row>
    <row r="406" spans="1:10" s="38" customFormat="1" ht="15">
      <c r="A406" s="4"/>
      <c r="B406" s="43"/>
      <c r="C406" s="44"/>
      <c r="D406" s="45"/>
      <c r="E406" s="43"/>
      <c r="F406" s="43"/>
      <c r="G406" s="46"/>
      <c r="H406" s="43"/>
      <c r="I406" s="46"/>
      <c r="J406" s="46"/>
    </row>
    <row r="407" spans="1:10" s="38" customFormat="1" ht="15">
      <c r="A407" s="4"/>
      <c r="B407" s="43"/>
      <c r="C407" s="44"/>
      <c r="D407" s="45"/>
      <c r="E407" s="43"/>
      <c r="F407" s="43"/>
      <c r="G407" s="46"/>
      <c r="H407" s="43"/>
      <c r="I407" s="46"/>
      <c r="J407" s="46"/>
    </row>
    <row r="408" spans="1:10" s="38" customFormat="1" ht="15">
      <c r="A408" s="4"/>
      <c r="B408" s="43"/>
      <c r="C408" s="44"/>
      <c r="D408" s="45"/>
      <c r="E408" s="43"/>
      <c r="F408" s="43"/>
      <c r="G408" s="46"/>
      <c r="H408" s="43"/>
      <c r="I408" s="46"/>
      <c r="J408" s="46"/>
    </row>
    <row r="409" spans="1:10" s="38" customFormat="1" ht="15">
      <c r="A409" s="4"/>
      <c r="B409" s="43"/>
      <c r="C409" s="44"/>
      <c r="D409" s="45"/>
      <c r="E409" s="43"/>
      <c r="F409" s="43"/>
      <c r="G409" s="46"/>
      <c r="H409" s="43"/>
      <c r="I409" s="46"/>
      <c r="J409" s="46"/>
    </row>
    <row r="410" spans="1:10" s="38" customFormat="1" ht="15">
      <c r="A410" s="4"/>
      <c r="B410" s="43"/>
      <c r="C410" s="44"/>
      <c r="D410" s="45"/>
      <c r="E410" s="43"/>
      <c r="F410" s="43"/>
      <c r="G410" s="46"/>
      <c r="H410" s="43"/>
      <c r="I410" s="46"/>
      <c r="J410" s="46"/>
    </row>
    <row r="411" spans="1:10" s="38" customFormat="1" ht="15">
      <c r="A411" s="4"/>
      <c r="B411" s="43"/>
      <c r="C411" s="44"/>
      <c r="D411" s="45"/>
      <c r="E411" s="43"/>
      <c r="F411" s="43"/>
      <c r="G411" s="46"/>
      <c r="H411" s="43"/>
      <c r="I411" s="46"/>
      <c r="J411" s="46"/>
    </row>
    <row r="412" spans="1:10" s="38" customFormat="1" ht="15">
      <c r="A412" s="4"/>
      <c r="B412" s="43"/>
      <c r="C412" s="44"/>
      <c r="D412" s="45"/>
      <c r="E412" s="43"/>
      <c r="F412" s="43"/>
      <c r="G412" s="46"/>
      <c r="H412" s="43"/>
      <c r="I412" s="46"/>
      <c r="J412" s="46"/>
    </row>
    <row r="413" spans="1:10" s="38" customFormat="1" ht="15">
      <c r="A413" s="4"/>
      <c r="B413" s="43"/>
      <c r="C413" s="44"/>
      <c r="D413" s="45"/>
      <c r="E413" s="43"/>
      <c r="F413" s="43"/>
      <c r="G413" s="46"/>
      <c r="H413" s="43"/>
      <c r="I413" s="46"/>
      <c r="J413" s="46"/>
    </row>
    <row r="414" spans="1:10" s="38" customFormat="1" ht="15">
      <c r="A414" s="4"/>
      <c r="B414" s="43"/>
      <c r="C414" s="44"/>
      <c r="D414" s="45"/>
      <c r="E414" s="43"/>
      <c r="F414" s="43"/>
      <c r="G414" s="46"/>
      <c r="H414" s="43"/>
      <c r="I414" s="46"/>
      <c r="J414" s="46"/>
    </row>
    <row r="415" spans="1:10" s="38" customFormat="1" ht="15">
      <c r="A415" s="4"/>
      <c r="B415" s="43"/>
      <c r="C415" s="44"/>
      <c r="D415" s="45"/>
      <c r="E415" s="43"/>
      <c r="F415" s="43"/>
      <c r="G415" s="46"/>
      <c r="H415" s="43"/>
      <c r="I415" s="46"/>
      <c r="J415" s="46"/>
    </row>
    <row r="416" spans="1:10" s="38" customFormat="1" ht="15">
      <c r="A416" s="4"/>
      <c r="B416" s="43"/>
      <c r="C416" s="44"/>
      <c r="D416" s="45"/>
      <c r="E416" s="43"/>
      <c r="F416" s="43"/>
      <c r="G416" s="46"/>
      <c r="H416" s="43"/>
      <c r="I416" s="46"/>
      <c r="J416" s="46"/>
    </row>
    <row r="417" spans="1:10" s="38" customFormat="1" ht="15">
      <c r="A417" s="4"/>
      <c r="B417" s="43"/>
      <c r="C417" s="44"/>
      <c r="D417" s="45"/>
      <c r="E417" s="43"/>
      <c r="F417" s="43"/>
      <c r="G417" s="46"/>
      <c r="H417" s="43"/>
      <c r="I417" s="46"/>
      <c r="J417" s="46"/>
    </row>
    <row r="418" spans="1:10" s="38" customFormat="1" ht="15">
      <c r="A418" s="4"/>
      <c r="B418" s="43"/>
      <c r="C418" s="44"/>
      <c r="D418" s="45"/>
      <c r="E418" s="43"/>
      <c r="F418" s="43"/>
      <c r="G418" s="46"/>
      <c r="H418" s="43"/>
      <c r="I418" s="46"/>
      <c r="J418" s="46"/>
    </row>
    <row r="419" spans="1:10" s="38" customFormat="1" ht="15">
      <c r="A419" s="4"/>
      <c r="B419" s="43"/>
      <c r="C419" s="44"/>
      <c r="D419" s="45"/>
      <c r="E419" s="43"/>
      <c r="F419" s="43"/>
      <c r="G419" s="46"/>
      <c r="H419" s="43"/>
      <c r="I419" s="46"/>
      <c r="J419" s="46"/>
    </row>
    <row r="420" spans="1:10" s="38" customFormat="1" ht="15">
      <c r="A420" s="4"/>
      <c r="B420" s="43"/>
      <c r="C420" s="44"/>
      <c r="D420" s="45"/>
      <c r="E420" s="43"/>
      <c r="F420" s="43"/>
      <c r="G420" s="46"/>
      <c r="H420" s="43"/>
      <c r="I420" s="46"/>
      <c r="J420" s="46"/>
    </row>
    <row r="421" spans="1:10" s="38" customFormat="1" ht="15">
      <c r="A421" s="4"/>
      <c r="B421" s="43"/>
      <c r="C421" s="44"/>
      <c r="D421" s="45"/>
      <c r="E421" s="43"/>
      <c r="F421" s="43"/>
      <c r="G421" s="46"/>
      <c r="H421" s="43"/>
      <c r="I421" s="46"/>
      <c r="J421" s="46"/>
    </row>
    <row r="422" spans="1:10" s="38" customFormat="1" ht="15">
      <c r="A422" s="4"/>
      <c r="B422" s="43"/>
      <c r="C422" s="44"/>
      <c r="D422" s="45"/>
      <c r="E422" s="43"/>
      <c r="F422" s="43"/>
      <c r="G422" s="46"/>
      <c r="H422" s="43"/>
      <c r="I422" s="46"/>
      <c r="J422" s="46"/>
    </row>
    <row r="423" spans="1:10" s="38" customFormat="1" ht="15">
      <c r="A423" s="4"/>
      <c r="B423" s="43"/>
      <c r="C423" s="44"/>
      <c r="D423" s="45"/>
      <c r="E423" s="43"/>
      <c r="F423" s="43"/>
      <c r="G423" s="46"/>
      <c r="H423" s="43"/>
      <c r="I423" s="46"/>
      <c r="J423" s="46"/>
    </row>
    <row r="424" spans="1:10" s="38" customFormat="1" ht="15">
      <c r="A424" s="4"/>
      <c r="B424" s="43"/>
      <c r="C424" s="44"/>
      <c r="D424" s="45"/>
      <c r="E424" s="43"/>
      <c r="F424" s="43"/>
      <c r="G424" s="46"/>
      <c r="H424" s="43"/>
      <c r="I424" s="46"/>
      <c r="J424" s="46"/>
    </row>
    <row r="425" spans="1:10" s="38" customFormat="1" ht="15">
      <c r="A425" s="4"/>
      <c r="B425" s="43"/>
      <c r="C425" s="44"/>
      <c r="D425" s="45"/>
      <c r="E425" s="43"/>
      <c r="F425" s="43"/>
      <c r="G425" s="46"/>
      <c r="H425" s="43"/>
      <c r="I425" s="46"/>
      <c r="J425" s="46"/>
    </row>
    <row r="426" spans="1:10" s="38" customFormat="1" ht="15">
      <c r="A426" s="4"/>
      <c r="B426" s="43"/>
      <c r="C426" s="44"/>
      <c r="D426" s="45"/>
      <c r="E426" s="43"/>
      <c r="F426" s="43"/>
      <c r="G426" s="46"/>
      <c r="H426" s="43"/>
      <c r="I426" s="46"/>
      <c r="J426" s="46"/>
    </row>
    <row r="427" spans="1:10" s="38" customFormat="1" ht="15">
      <c r="A427" s="4"/>
      <c r="B427" s="43"/>
      <c r="C427" s="44"/>
      <c r="D427" s="45"/>
      <c r="E427" s="43"/>
      <c r="F427" s="43"/>
      <c r="G427" s="46"/>
      <c r="H427" s="43"/>
      <c r="I427" s="46"/>
      <c r="J427" s="46"/>
    </row>
    <row r="428" spans="1:10" s="38" customFormat="1" ht="15">
      <c r="A428" s="4"/>
      <c r="B428" s="43"/>
      <c r="C428" s="44"/>
      <c r="D428" s="45"/>
      <c r="E428" s="43"/>
      <c r="F428" s="43"/>
      <c r="G428" s="46"/>
      <c r="H428" s="43"/>
      <c r="I428" s="46"/>
      <c r="J428" s="46"/>
    </row>
    <row r="429" spans="1:10" s="38" customFormat="1" ht="15">
      <c r="A429" s="4"/>
      <c r="B429" s="43"/>
      <c r="C429" s="44"/>
      <c r="D429" s="45"/>
      <c r="E429" s="43"/>
      <c r="F429" s="43"/>
      <c r="G429" s="46"/>
      <c r="H429" s="43"/>
      <c r="I429" s="46"/>
      <c r="J429" s="46"/>
    </row>
  </sheetData>
  <sheetProtection/>
  <mergeCells count="143">
    <mergeCell ref="A2:C2"/>
    <mergeCell ref="D2:J2"/>
    <mergeCell ref="A3:C3"/>
    <mergeCell ref="D3:J3"/>
    <mergeCell ref="A4:C4"/>
    <mergeCell ref="D4:J4"/>
    <mergeCell ref="A6:J6"/>
    <mergeCell ref="A20:J20"/>
    <mergeCell ref="A27:C27"/>
    <mergeCell ref="D27:J27"/>
    <mergeCell ref="A28:C28"/>
    <mergeCell ref="D28:J28"/>
    <mergeCell ref="A29:C29"/>
    <mergeCell ref="D29:J29"/>
    <mergeCell ref="A31:J31"/>
    <mergeCell ref="A35:F35"/>
    <mergeCell ref="A46:J46"/>
    <mergeCell ref="A51:C51"/>
    <mergeCell ref="D51:J51"/>
    <mergeCell ref="A52:C52"/>
    <mergeCell ref="D52:J52"/>
    <mergeCell ref="A53:C53"/>
    <mergeCell ref="D53:J53"/>
    <mergeCell ref="A55:J55"/>
    <mergeCell ref="A59:F59"/>
    <mergeCell ref="A70:J70"/>
    <mergeCell ref="A75:C75"/>
    <mergeCell ref="D75:J75"/>
    <mergeCell ref="A76:C76"/>
    <mergeCell ref="D76:J76"/>
    <mergeCell ref="A77:C77"/>
    <mergeCell ref="D77:J77"/>
    <mergeCell ref="A79:J79"/>
    <mergeCell ref="A83:F83"/>
    <mergeCell ref="A94:J94"/>
    <mergeCell ref="A99:C99"/>
    <mergeCell ref="D99:J99"/>
    <mergeCell ref="A100:C100"/>
    <mergeCell ref="D100:J100"/>
    <mergeCell ref="A101:C101"/>
    <mergeCell ref="D101:J101"/>
    <mergeCell ref="A103:J103"/>
    <mergeCell ref="A107:F107"/>
    <mergeCell ref="A118:J118"/>
    <mergeCell ref="A123:C123"/>
    <mergeCell ref="D123:J123"/>
    <mergeCell ref="A124:C124"/>
    <mergeCell ref="D124:J124"/>
    <mergeCell ref="A125:C125"/>
    <mergeCell ref="D125:J125"/>
    <mergeCell ref="A127:J127"/>
    <mergeCell ref="A131:F131"/>
    <mergeCell ref="A142:J142"/>
    <mergeCell ref="A147:C147"/>
    <mergeCell ref="D147:J147"/>
    <mergeCell ref="A148:C148"/>
    <mergeCell ref="D148:J148"/>
    <mergeCell ref="A149:C149"/>
    <mergeCell ref="D149:J149"/>
    <mergeCell ref="A151:J151"/>
    <mergeCell ref="A155:F155"/>
    <mergeCell ref="A166:J166"/>
    <mergeCell ref="A171:C171"/>
    <mergeCell ref="D171:J171"/>
    <mergeCell ref="A172:C172"/>
    <mergeCell ref="D172:J172"/>
    <mergeCell ref="A173:C173"/>
    <mergeCell ref="D173:J173"/>
    <mergeCell ref="A175:J175"/>
    <mergeCell ref="A179:F179"/>
    <mergeCell ref="A190:J190"/>
    <mergeCell ref="A195:C195"/>
    <mergeCell ref="D195:J195"/>
    <mergeCell ref="A196:C196"/>
    <mergeCell ref="D196:J196"/>
    <mergeCell ref="A197:C197"/>
    <mergeCell ref="D197:J197"/>
    <mergeCell ref="A199:J199"/>
    <mergeCell ref="A203:F203"/>
    <mergeCell ref="A214:J214"/>
    <mergeCell ref="A219:C219"/>
    <mergeCell ref="D219:J219"/>
    <mergeCell ref="A220:C220"/>
    <mergeCell ref="D220:J220"/>
    <mergeCell ref="A221:C221"/>
    <mergeCell ref="D221:J221"/>
    <mergeCell ref="A223:J223"/>
    <mergeCell ref="A227:F227"/>
    <mergeCell ref="A238:J238"/>
    <mergeCell ref="A243:C243"/>
    <mergeCell ref="D243:J243"/>
    <mergeCell ref="A244:C244"/>
    <mergeCell ref="D244:J244"/>
    <mergeCell ref="A245:C245"/>
    <mergeCell ref="D245:J245"/>
    <mergeCell ref="A247:J247"/>
    <mergeCell ref="A251:F251"/>
    <mergeCell ref="A262:J262"/>
    <mergeCell ref="A267:C267"/>
    <mergeCell ref="D267:J267"/>
    <mergeCell ref="A268:C268"/>
    <mergeCell ref="D268:J268"/>
    <mergeCell ref="A269:C269"/>
    <mergeCell ref="D269:J269"/>
    <mergeCell ref="A271:J271"/>
    <mergeCell ref="A275:F275"/>
    <mergeCell ref="A286:J286"/>
    <mergeCell ref="A291:C291"/>
    <mergeCell ref="D291:J291"/>
    <mergeCell ref="A292:C292"/>
    <mergeCell ref="D292:J292"/>
    <mergeCell ref="A293:C293"/>
    <mergeCell ref="D293:J293"/>
    <mergeCell ref="A295:J295"/>
    <mergeCell ref="A299:F299"/>
    <mergeCell ref="A310:J310"/>
    <mergeCell ref="A315:C315"/>
    <mergeCell ref="D315:J315"/>
    <mergeCell ref="A316:C316"/>
    <mergeCell ref="D316:J316"/>
    <mergeCell ref="A317:C317"/>
    <mergeCell ref="D317:J317"/>
    <mergeCell ref="A319:J319"/>
    <mergeCell ref="A323:F323"/>
    <mergeCell ref="A334:J334"/>
    <mergeCell ref="A339:C339"/>
    <mergeCell ref="D339:J339"/>
    <mergeCell ref="A340:C340"/>
    <mergeCell ref="D340:J340"/>
    <mergeCell ref="A341:C341"/>
    <mergeCell ref="D341:J341"/>
    <mergeCell ref="A343:J343"/>
    <mergeCell ref="A347:F347"/>
    <mergeCell ref="A367:J367"/>
    <mergeCell ref="A371:F371"/>
    <mergeCell ref="A382:J382"/>
    <mergeCell ref="A358:J358"/>
    <mergeCell ref="A363:C363"/>
    <mergeCell ref="D363:J363"/>
    <mergeCell ref="A364:C364"/>
    <mergeCell ref="D364:J364"/>
    <mergeCell ref="A365:C365"/>
    <mergeCell ref="D365:J36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8"/>
  <sheetViews>
    <sheetView zoomScalePageLayoutView="0" workbookViewId="0" topLeftCell="A73">
      <selection activeCell="B10" sqref="B10"/>
    </sheetView>
  </sheetViews>
  <sheetFormatPr defaultColWidth="9.140625" defaultRowHeight="15"/>
  <cols>
    <col min="1" max="1" width="9.140625" style="4" customWidth="1"/>
    <col min="2" max="2" width="10.421875" style="43" customWidth="1"/>
    <col min="3" max="3" width="20.140625" style="44" customWidth="1"/>
    <col min="4" max="4" width="10.7109375" style="45" customWidth="1"/>
    <col min="5" max="6" width="10.421875" style="43" customWidth="1"/>
    <col min="7" max="7" width="14.57421875" style="46" customWidth="1"/>
    <col min="8" max="8" width="10.421875" style="43" customWidth="1"/>
    <col min="9" max="10" width="14.57421875" style="46" customWidth="1"/>
    <col min="11" max="39" width="9.140625" style="38" customWidth="1"/>
  </cols>
  <sheetData>
    <row r="1" spans="1:10" s="38" customFormat="1" ht="15">
      <c r="A1" s="4"/>
      <c r="B1" s="43"/>
      <c r="C1" s="44"/>
      <c r="D1" s="45"/>
      <c r="E1" s="43"/>
      <c r="F1" s="43"/>
      <c r="G1" s="46"/>
      <c r="H1" s="43"/>
      <c r="I1" s="46"/>
      <c r="J1" s="46"/>
    </row>
    <row r="2" spans="1:10" s="38" customFormat="1" ht="15">
      <c r="A2" s="251" t="s">
        <v>93</v>
      </c>
      <c r="B2" s="251"/>
      <c r="C2" s="251"/>
      <c r="D2" s="252" t="str">
        <f>+PRIHODI!C4</f>
        <v>UDRUGA PROBA</v>
      </c>
      <c r="E2" s="253"/>
      <c r="F2" s="253"/>
      <c r="G2" s="253"/>
      <c r="H2" s="253"/>
      <c r="I2" s="253"/>
      <c r="J2" s="253"/>
    </row>
    <row r="3" spans="1:10" s="38" customFormat="1" ht="15">
      <c r="A3" s="251" t="s">
        <v>94</v>
      </c>
      <c r="B3" s="251"/>
      <c r="C3" s="251"/>
      <c r="D3" s="252" t="str">
        <f>+PRIHODI!C6</f>
        <v>KARLOVAC</v>
      </c>
      <c r="E3" s="253"/>
      <c r="F3" s="253"/>
      <c r="G3" s="253"/>
      <c r="H3" s="253"/>
      <c r="I3" s="253"/>
      <c r="J3" s="253"/>
    </row>
    <row r="4" spans="1:10" s="38" customFormat="1" ht="15">
      <c r="A4" s="251" t="s">
        <v>95</v>
      </c>
      <c r="B4" s="251"/>
      <c r="C4" s="251"/>
      <c r="D4" s="252" t="str">
        <f>+PRIHODI!C8</f>
        <v>91184883380</v>
      </c>
      <c r="E4" s="253"/>
      <c r="F4" s="253"/>
      <c r="G4" s="253"/>
      <c r="H4" s="253"/>
      <c r="I4" s="253"/>
      <c r="J4" s="253"/>
    </row>
    <row r="5" spans="1:10" s="38" customFormat="1" ht="7.5" customHeight="1">
      <c r="A5" s="47"/>
      <c r="B5" s="48"/>
      <c r="C5" s="44"/>
      <c r="D5" s="45"/>
      <c r="E5" s="43"/>
      <c r="F5" s="43"/>
      <c r="G5" s="46"/>
      <c r="H5" s="43"/>
      <c r="I5" s="46"/>
      <c r="J5" s="46"/>
    </row>
    <row r="6" spans="1:10" s="38" customFormat="1" ht="19.5">
      <c r="A6" s="244" t="s">
        <v>108</v>
      </c>
      <c r="B6" s="244"/>
      <c r="C6" s="244"/>
      <c r="D6" s="244"/>
      <c r="E6" s="244"/>
      <c r="F6" s="244"/>
      <c r="G6" s="244"/>
      <c r="H6" s="244"/>
      <c r="I6" s="244"/>
      <c r="J6" s="244"/>
    </row>
    <row r="7" spans="1:10" s="38" customFormat="1" ht="7.5" customHeight="1">
      <c r="A7" s="47"/>
      <c r="B7" s="48"/>
      <c r="C7" s="44"/>
      <c r="D7" s="45"/>
      <c r="E7" s="43"/>
      <c r="F7" s="43"/>
      <c r="G7" s="46"/>
      <c r="H7" s="43"/>
      <c r="I7" s="46"/>
      <c r="J7" s="46"/>
    </row>
    <row r="8" spans="1:10" s="38" customFormat="1" ht="25.5">
      <c r="A8" s="49" t="s">
        <v>97</v>
      </c>
      <c r="B8" s="50" t="s">
        <v>109</v>
      </c>
      <c r="C8" s="51" t="s">
        <v>110</v>
      </c>
      <c r="D8" s="51" t="s">
        <v>100</v>
      </c>
      <c r="E8" s="50" t="s">
        <v>101</v>
      </c>
      <c r="F8" s="50" t="s">
        <v>102</v>
      </c>
      <c r="G8" s="52" t="s">
        <v>103</v>
      </c>
      <c r="H8" s="50" t="s">
        <v>104</v>
      </c>
      <c r="I8" s="52" t="s">
        <v>105</v>
      </c>
      <c r="J8" s="52" t="s">
        <v>106</v>
      </c>
    </row>
    <row r="9" spans="1:10" s="55" customFormat="1" ht="8.25" customHeight="1">
      <c r="A9" s="54">
        <v>1</v>
      </c>
      <c r="B9" s="54">
        <v>2</v>
      </c>
      <c r="C9" s="54" t="s">
        <v>92</v>
      </c>
      <c r="D9" s="54" t="s">
        <v>82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</row>
    <row r="10" spans="1:10" s="61" customFormat="1" ht="29.25" customHeight="1">
      <c r="A10" s="56">
        <v>1</v>
      </c>
      <c r="B10" s="57"/>
      <c r="C10" s="58"/>
      <c r="D10" s="59"/>
      <c r="E10" s="57"/>
      <c r="F10" s="57"/>
      <c r="G10" s="60"/>
      <c r="H10" s="57"/>
      <c r="I10" s="60"/>
      <c r="J10" s="60">
        <f>+G10-I10</f>
        <v>0</v>
      </c>
    </row>
    <row r="11" spans="1:10" s="61" customFormat="1" ht="29.25" customHeight="1">
      <c r="A11" s="56">
        <f>+A10+1</f>
        <v>2</v>
      </c>
      <c r="B11" s="57"/>
      <c r="C11" s="58"/>
      <c r="D11" s="59"/>
      <c r="E11" s="57"/>
      <c r="F11" s="57"/>
      <c r="G11" s="60"/>
      <c r="H11" s="57"/>
      <c r="I11" s="60"/>
      <c r="J11" s="60">
        <f aca="true" t="shared" si="0" ref="J11:J19">+G11-I11</f>
        <v>0</v>
      </c>
    </row>
    <row r="12" spans="1:10" s="61" customFormat="1" ht="29.25" customHeight="1">
      <c r="A12" s="56">
        <f aca="true" t="shared" si="1" ref="A12:A19">+A11+1</f>
        <v>3</v>
      </c>
      <c r="B12" s="57"/>
      <c r="C12" s="58"/>
      <c r="D12" s="59"/>
      <c r="E12" s="57"/>
      <c r="F12" s="57"/>
      <c r="G12" s="60"/>
      <c r="H12" s="57"/>
      <c r="I12" s="60"/>
      <c r="J12" s="60">
        <f t="shared" si="0"/>
        <v>0</v>
      </c>
    </row>
    <row r="13" spans="1:10" s="61" customFormat="1" ht="29.25" customHeight="1">
      <c r="A13" s="56">
        <f t="shared" si="1"/>
        <v>4</v>
      </c>
      <c r="B13" s="57"/>
      <c r="C13" s="58"/>
      <c r="D13" s="59"/>
      <c r="E13" s="57"/>
      <c r="F13" s="57"/>
      <c r="G13" s="60"/>
      <c r="H13" s="57"/>
      <c r="I13" s="60"/>
      <c r="J13" s="60">
        <f t="shared" si="0"/>
        <v>0</v>
      </c>
    </row>
    <row r="14" spans="1:10" s="61" customFormat="1" ht="29.25" customHeight="1">
      <c r="A14" s="56">
        <f t="shared" si="1"/>
        <v>5</v>
      </c>
      <c r="B14" s="57"/>
      <c r="C14" s="58"/>
      <c r="D14" s="59"/>
      <c r="E14" s="57"/>
      <c r="F14" s="57"/>
      <c r="G14" s="60"/>
      <c r="H14" s="57"/>
      <c r="I14" s="60"/>
      <c r="J14" s="60">
        <f t="shared" si="0"/>
        <v>0</v>
      </c>
    </row>
    <row r="15" spans="1:10" s="61" customFormat="1" ht="29.25" customHeight="1">
      <c r="A15" s="56">
        <f t="shared" si="1"/>
        <v>6</v>
      </c>
      <c r="B15" s="57"/>
      <c r="C15" s="58"/>
      <c r="D15" s="59"/>
      <c r="E15" s="57"/>
      <c r="F15" s="57"/>
      <c r="G15" s="60"/>
      <c r="H15" s="57"/>
      <c r="I15" s="60"/>
      <c r="J15" s="60">
        <f t="shared" si="0"/>
        <v>0</v>
      </c>
    </row>
    <row r="16" spans="1:10" s="61" customFormat="1" ht="29.25" customHeight="1">
      <c r="A16" s="56">
        <f t="shared" si="1"/>
        <v>7</v>
      </c>
      <c r="B16" s="57"/>
      <c r="C16" s="58"/>
      <c r="D16" s="59"/>
      <c r="E16" s="57"/>
      <c r="F16" s="57"/>
      <c r="G16" s="60"/>
      <c r="H16" s="57"/>
      <c r="I16" s="60"/>
      <c r="J16" s="60">
        <f t="shared" si="0"/>
        <v>0</v>
      </c>
    </row>
    <row r="17" spans="1:10" s="61" customFormat="1" ht="29.25" customHeight="1">
      <c r="A17" s="56">
        <f t="shared" si="1"/>
        <v>8</v>
      </c>
      <c r="B17" s="57"/>
      <c r="C17" s="58"/>
      <c r="D17" s="59"/>
      <c r="E17" s="57"/>
      <c r="F17" s="57"/>
      <c r="G17" s="60"/>
      <c r="H17" s="57"/>
      <c r="I17" s="60"/>
      <c r="J17" s="60">
        <f t="shared" si="0"/>
        <v>0</v>
      </c>
    </row>
    <row r="18" spans="1:10" s="61" customFormat="1" ht="29.25" customHeight="1">
      <c r="A18" s="56">
        <f t="shared" si="1"/>
        <v>9</v>
      </c>
      <c r="B18" s="57"/>
      <c r="C18" s="58"/>
      <c r="D18" s="59"/>
      <c r="E18" s="57"/>
      <c r="F18" s="57"/>
      <c r="G18" s="60"/>
      <c r="H18" s="57"/>
      <c r="I18" s="60"/>
      <c r="J18" s="60">
        <f t="shared" si="0"/>
        <v>0</v>
      </c>
    </row>
    <row r="19" spans="1:10" s="61" customFormat="1" ht="29.25" customHeight="1">
      <c r="A19" s="56">
        <f t="shared" si="1"/>
        <v>10</v>
      </c>
      <c r="B19" s="57"/>
      <c r="C19" s="58"/>
      <c r="D19" s="59"/>
      <c r="E19" s="57"/>
      <c r="F19" s="57"/>
      <c r="G19" s="60"/>
      <c r="H19" s="57"/>
      <c r="I19" s="60"/>
      <c r="J19" s="60">
        <f t="shared" si="0"/>
        <v>0</v>
      </c>
    </row>
    <row r="20" spans="1:10" s="62" customFormat="1" ht="8.25" customHeight="1">
      <c r="A20" s="248"/>
      <c r="B20" s="249"/>
      <c r="C20" s="249"/>
      <c r="D20" s="249"/>
      <c r="E20" s="249"/>
      <c r="F20" s="249"/>
      <c r="G20" s="249"/>
      <c r="H20" s="249"/>
      <c r="I20" s="249"/>
      <c r="J20" s="250"/>
    </row>
    <row r="21" spans="1:10" s="65" customFormat="1" ht="25.5" customHeight="1">
      <c r="A21" s="63" t="s">
        <v>62</v>
      </c>
      <c r="B21" s="63" t="s">
        <v>62</v>
      </c>
      <c r="C21" s="63" t="s">
        <v>62</v>
      </c>
      <c r="D21" s="63" t="s">
        <v>62</v>
      </c>
      <c r="E21" s="63" t="s">
        <v>62</v>
      </c>
      <c r="F21" s="63" t="s">
        <v>62</v>
      </c>
      <c r="G21" s="64">
        <f>SUM(G10:G20)</f>
        <v>0</v>
      </c>
      <c r="H21" s="63" t="s">
        <v>62</v>
      </c>
      <c r="I21" s="64">
        <f>SUM(I10:I20)</f>
        <v>0</v>
      </c>
      <c r="J21" s="64">
        <f>SUM(J10:J20)</f>
        <v>0</v>
      </c>
    </row>
    <row r="22" spans="1:10" s="38" customFormat="1" ht="15">
      <c r="A22" s="4"/>
      <c r="B22" s="43"/>
      <c r="C22" s="44"/>
      <c r="D22" s="45"/>
      <c r="E22" s="43"/>
      <c r="F22" s="43"/>
      <c r="G22" s="46"/>
      <c r="H22" s="43"/>
      <c r="I22" s="46"/>
      <c r="J22" s="46"/>
    </row>
    <row r="23" spans="1:10" s="38" customFormat="1" ht="15">
      <c r="A23" s="4"/>
      <c r="B23" s="43"/>
      <c r="C23" s="44"/>
      <c r="D23" s="45"/>
      <c r="E23" s="43"/>
      <c r="F23" s="43"/>
      <c r="G23" s="46"/>
      <c r="H23" s="43"/>
      <c r="I23" s="46"/>
      <c r="J23" s="46"/>
    </row>
    <row r="24" spans="1:10" s="38" customFormat="1" ht="15">
      <c r="A24" s="4"/>
      <c r="B24" s="43"/>
      <c r="C24" s="44"/>
      <c r="D24" s="45"/>
      <c r="E24" s="43"/>
      <c r="F24" s="43"/>
      <c r="G24" s="46"/>
      <c r="H24" s="43"/>
      <c r="I24" s="46"/>
      <c r="J24" s="46"/>
    </row>
    <row r="25" spans="1:10" s="38" customFormat="1" ht="15">
      <c r="A25" s="4"/>
      <c r="B25" s="43"/>
      <c r="C25" s="44"/>
      <c r="D25" s="45"/>
      <c r="E25" s="43"/>
      <c r="F25" s="43"/>
      <c r="G25" s="46"/>
      <c r="H25" s="43"/>
      <c r="I25" s="46"/>
      <c r="J25" s="46"/>
    </row>
    <row r="26" spans="1:10" s="38" customFormat="1" ht="15">
      <c r="A26" s="251" t="s">
        <v>93</v>
      </c>
      <c r="B26" s="251"/>
      <c r="C26" s="251"/>
      <c r="D26" s="252" t="str">
        <f>+D2</f>
        <v>UDRUGA PROBA</v>
      </c>
      <c r="E26" s="253"/>
      <c r="F26" s="253"/>
      <c r="G26" s="253"/>
      <c r="H26" s="253"/>
      <c r="I26" s="253"/>
      <c r="J26" s="253"/>
    </row>
    <row r="27" spans="1:10" s="38" customFormat="1" ht="15">
      <c r="A27" s="251" t="s">
        <v>94</v>
      </c>
      <c r="B27" s="251"/>
      <c r="C27" s="251"/>
      <c r="D27" s="252" t="str">
        <f>+D3</f>
        <v>KARLOVAC</v>
      </c>
      <c r="E27" s="253"/>
      <c r="F27" s="253"/>
      <c r="G27" s="253"/>
      <c r="H27" s="253"/>
      <c r="I27" s="253"/>
      <c r="J27" s="253"/>
    </row>
    <row r="28" spans="1:10" s="38" customFormat="1" ht="15">
      <c r="A28" s="251" t="s">
        <v>95</v>
      </c>
      <c r="B28" s="251"/>
      <c r="C28" s="251"/>
      <c r="D28" s="252" t="str">
        <f>+D4</f>
        <v>91184883380</v>
      </c>
      <c r="E28" s="253"/>
      <c r="F28" s="253"/>
      <c r="G28" s="253"/>
      <c r="H28" s="253"/>
      <c r="I28" s="253"/>
      <c r="J28" s="253"/>
    </row>
    <row r="29" spans="1:10" s="38" customFormat="1" ht="7.5" customHeight="1">
      <c r="A29" s="47"/>
      <c r="B29" s="48"/>
      <c r="C29" s="44"/>
      <c r="D29" s="45"/>
      <c r="E29" s="43"/>
      <c r="F29" s="43"/>
      <c r="G29" s="46"/>
      <c r="H29" s="43"/>
      <c r="I29" s="46"/>
      <c r="J29" s="46"/>
    </row>
    <row r="30" spans="1:10" s="38" customFormat="1" ht="19.5">
      <c r="A30" s="244" t="s">
        <v>108</v>
      </c>
      <c r="B30" s="244"/>
      <c r="C30" s="244"/>
      <c r="D30" s="244"/>
      <c r="E30" s="244"/>
      <c r="F30" s="244"/>
      <c r="G30" s="244"/>
      <c r="H30" s="244"/>
      <c r="I30" s="244"/>
      <c r="J30" s="244"/>
    </row>
    <row r="31" spans="1:10" s="38" customFormat="1" ht="7.5" customHeight="1">
      <c r="A31" s="47"/>
      <c r="B31" s="48"/>
      <c r="C31" s="44"/>
      <c r="D31" s="45"/>
      <c r="E31" s="43"/>
      <c r="F31" s="43"/>
      <c r="G31" s="46"/>
      <c r="H31" s="43"/>
      <c r="I31" s="46"/>
      <c r="J31" s="46"/>
    </row>
    <row r="32" spans="1:10" s="38" customFormat="1" ht="25.5">
      <c r="A32" s="49" t="s">
        <v>97</v>
      </c>
      <c r="B32" s="50" t="s">
        <v>109</v>
      </c>
      <c r="C32" s="51" t="s">
        <v>110</v>
      </c>
      <c r="D32" s="51" t="s">
        <v>100</v>
      </c>
      <c r="E32" s="50" t="s">
        <v>101</v>
      </c>
      <c r="F32" s="50" t="s">
        <v>102</v>
      </c>
      <c r="G32" s="52" t="s">
        <v>103</v>
      </c>
      <c r="H32" s="50" t="s">
        <v>104</v>
      </c>
      <c r="I32" s="52" t="s">
        <v>105</v>
      </c>
      <c r="J32" s="52" t="s">
        <v>106</v>
      </c>
    </row>
    <row r="33" spans="1:10" s="55" customFormat="1" ht="8.25" customHeight="1">
      <c r="A33" s="54">
        <v>1</v>
      </c>
      <c r="B33" s="54">
        <v>2</v>
      </c>
      <c r="C33" s="54" t="s">
        <v>92</v>
      </c>
      <c r="D33" s="54" t="s">
        <v>82</v>
      </c>
      <c r="E33" s="54">
        <v>5</v>
      </c>
      <c r="F33" s="54">
        <v>6</v>
      </c>
      <c r="G33" s="54">
        <v>7</v>
      </c>
      <c r="H33" s="54">
        <v>8</v>
      </c>
      <c r="I33" s="54">
        <v>9</v>
      </c>
      <c r="J33" s="54">
        <v>10</v>
      </c>
    </row>
    <row r="34" spans="1:10" s="61" customFormat="1" ht="29.25" customHeight="1">
      <c r="A34" s="56">
        <f>+A19+1</f>
        <v>11</v>
      </c>
      <c r="B34" s="57"/>
      <c r="C34" s="58"/>
      <c r="D34" s="59"/>
      <c r="E34" s="57"/>
      <c r="F34" s="57"/>
      <c r="G34" s="60"/>
      <c r="H34" s="57"/>
      <c r="I34" s="60"/>
      <c r="J34" s="60">
        <f>+G34-I34</f>
        <v>0</v>
      </c>
    </row>
    <row r="35" spans="1:10" s="61" customFormat="1" ht="29.25" customHeight="1">
      <c r="A35" s="56">
        <f>+A34+1</f>
        <v>12</v>
      </c>
      <c r="B35" s="57"/>
      <c r="C35" s="58"/>
      <c r="D35" s="59"/>
      <c r="E35" s="57"/>
      <c r="F35" s="57"/>
      <c r="G35" s="60"/>
      <c r="H35" s="57"/>
      <c r="I35" s="60"/>
      <c r="J35" s="60">
        <f aca="true" t="shared" si="2" ref="J35:J43">+G35-I35</f>
        <v>0</v>
      </c>
    </row>
    <row r="36" spans="1:10" s="61" customFormat="1" ht="29.25" customHeight="1">
      <c r="A36" s="56">
        <f aca="true" t="shared" si="3" ref="A36:A43">+A35+1</f>
        <v>13</v>
      </c>
      <c r="B36" s="57"/>
      <c r="C36" s="58"/>
      <c r="D36" s="59"/>
      <c r="E36" s="57"/>
      <c r="F36" s="57"/>
      <c r="G36" s="60"/>
      <c r="H36" s="57"/>
      <c r="I36" s="60"/>
      <c r="J36" s="60">
        <f t="shared" si="2"/>
        <v>0</v>
      </c>
    </row>
    <row r="37" spans="1:10" s="61" customFormat="1" ht="29.25" customHeight="1">
      <c r="A37" s="56">
        <f t="shared" si="3"/>
        <v>14</v>
      </c>
      <c r="B37" s="57"/>
      <c r="C37" s="58"/>
      <c r="D37" s="59"/>
      <c r="E37" s="57"/>
      <c r="F37" s="57"/>
      <c r="G37" s="60"/>
      <c r="H37" s="57"/>
      <c r="I37" s="60"/>
      <c r="J37" s="60">
        <f t="shared" si="2"/>
        <v>0</v>
      </c>
    </row>
    <row r="38" spans="1:10" s="61" customFormat="1" ht="29.25" customHeight="1">
      <c r="A38" s="56">
        <f t="shared" si="3"/>
        <v>15</v>
      </c>
      <c r="B38" s="57"/>
      <c r="C38" s="58"/>
      <c r="D38" s="59"/>
      <c r="E38" s="57"/>
      <c r="F38" s="57"/>
      <c r="G38" s="60"/>
      <c r="H38" s="57"/>
      <c r="I38" s="60"/>
      <c r="J38" s="60">
        <f t="shared" si="2"/>
        <v>0</v>
      </c>
    </row>
    <row r="39" spans="1:10" s="61" customFormat="1" ht="29.25" customHeight="1">
      <c r="A39" s="56">
        <f t="shared" si="3"/>
        <v>16</v>
      </c>
      <c r="B39" s="57"/>
      <c r="C39" s="58"/>
      <c r="D39" s="59"/>
      <c r="E39" s="57"/>
      <c r="F39" s="57"/>
      <c r="G39" s="60"/>
      <c r="H39" s="57"/>
      <c r="I39" s="60"/>
      <c r="J39" s="60">
        <f t="shared" si="2"/>
        <v>0</v>
      </c>
    </row>
    <row r="40" spans="1:10" s="61" customFormat="1" ht="29.25" customHeight="1">
      <c r="A40" s="56">
        <f t="shared" si="3"/>
        <v>17</v>
      </c>
      <c r="B40" s="57"/>
      <c r="C40" s="58"/>
      <c r="D40" s="59"/>
      <c r="E40" s="57"/>
      <c r="F40" s="57"/>
      <c r="G40" s="60"/>
      <c r="H40" s="57"/>
      <c r="I40" s="60"/>
      <c r="J40" s="60">
        <f t="shared" si="2"/>
        <v>0</v>
      </c>
    </row>
    <row r="41" spans="1:10" s="61" customFormat="1" ht="29.25" customHeight="1">
      <c r="A41" s="56">
        <f t="shared" si="3"/>
        <v>18</v>
      </c>
      <c r="B41" s="57"/>
      <c r="C41" s="58"/>
      <c r="D41" s="59"/>
      <c r="E41" s="57"/>
      <c r="F41" s="57"/>
      <c r="G41" s="60"/>
      <c r="H41" s="57"/>
      <c r="I41" s="60"/>
      <c r="J41" s="60">
        <f t="shared" si="2"/>
        <v>0</v>
      </c>
    </row>
    <row r="42" spans="1:10" s="61" customFormat="1" ht="29.25" customHeight="1">
      <c r="A42" s="56">
        <f t="shared" si="3"/>
        <v>19</v>
      </c>
      <c r="B42" s="57"/>
      <c r="C42" s="58"/>
      <c r="D42" s="59"/>
      <c r="E42" s="57"/>
      <c r="F42" s="57"/>
      <c r="G42" s="60"/>
      <c r="H42" s="57"/>
      <c r="I42" s="60"/>
      <c r="J42" s="60">
        <f t="shared" si="2"/>
        <v>0</v>
      </c>
    </row>
    <row r="43" spans="1:10" s="61" customFormat="1" ht="29.25" customHeight="1">
      <c r="A43" s="56">
        <f t="shared" si="3"/>
        <v>20</v>
      </c>
      <c r="B43" s="57"/>
      <c r="C43" s="58"/>
      <c r="D43" s="59"/>
      <c r="E43" s="57"/>
      <c r="F43" s="57"/>
      <c r="G43" s="60"/>
      <c r="H43" s="57"/>
      <c r="I43" s="60"/>
      <c r="J43" s="60">
        <f t="shared" si="2"/>
        <v>0</v>
      </c>
    </row>
    <row r="44" spans="1:10" s="62" customFormat="1" ht="8.25" customHeight="1">
      <c r="A44" s="248"/>
      <c r="B44" s="249"/>
      <c r="C44" s="249"/>
      <c r="D44" s="249"/>
      <c r="E44" s="249"/>
      <c r="F44" s="249"/>
      <c r="G44" s="249"/>
      <c r="H44" s="249"/>
      <c r="I44" s="249"/>
      <c r="J44" s="250"/>
    </row>
    <row r="45" spans="1:10" s="65" customFormat="1" ht="25.5" customHeight="1">
      <c r="A45" s="63" t="s">
        <v>62</v>
      </c>
      <c r="B45" s="63" t="s">
        <v>62</v>
      </c>
      <c r="C45" s="63" t="s">
        <v>62</v>
      </c>
      <c r="D45" s="63" t="s">
        <v>62</v>
      </c>
      <c r="E45" s="63" t="s">
        <v>62</v>
      </c>
      <c r="F45" s="63" t="s">
        <v>62</v>
      </c>
      <c r="G45" s="64">
        <f>SUM(G34:G44)</f>
        <v>0</v>
      </c>
      <c r="H45" s="63" t="s">
        <v>62</v>
      </c>
      <c r="I45" s="64">
        <f>SUM(I34:I44)</f>
        <v>0</v>
      </c>
      <c r="J45" s="64">
        <f>SUM(J34:J44)</f>
        <v>0</v>
      </c>
    </row>
    <row r="46" spans="1:10" s="38" customFormat="1" ht="15">
      <c r="A46" s="4"/>
      <c r="B46" s="43"/>
      <c r="C46" s="44"/>
      <c r="D46" s="45"/>
      <c r="E46" s="43"/>
      <c r="F46" s="43"/>
      <c r="G46" s="46"/>
      <c r="H46" s="43"/>
      <c r="I46" s="46"/>
      <c r="J46" s="46"/>
    </row>
    <row r="47" spans="1:10" s="38" customFormat="1" ht="15">
      <c r="A47" s="4"/>
      <c r="B47" s="43"/>
      <c r="C47" s="44"/>
      <c r="D47" s="45"/>
      <c r="E47" s="43"/>
      <c r="F47" s="43"/>
      <c r="G47" s="46"/>
      <c r="H47" s="43"/>
      <c r="I47" s="46"/>
      <c r="J47" s="46"/>
    </row>
    <row r="48" spans="1:10" s="38" customFormat="1" ht="15">
      <c r="A48" s="4"/>
      <c r="B48" s="43"/>
      <c r="C48" s="44"/>
      <c r="D48" s="45"/>
      <c r="E48" s="43"/>
      <c r="F48" s="43"/>
      <c r="G48" s="46"/>
      <c r="H48" s="43"/>
      <c r="I48" s="46"/>
      <c r="J48" s="46"/>
    </row>
    <row r="49" spans="1:10" s="38" customFormat="1" ht="15">
      <c r="A49" s="4"/>
      <c r="B49" s="43"/>
      <c r="C49" s="44"/>
      <c r="D49" s="45"/>
      <c r="E49" s="43"/>
      <c r="F49" s="43"/>
      <c r="G49" s="46"/>
      <c r="H49" s="43"/>
      <c r="I49" s="46"/>
      <c r="J49" s="46"/>
    </row>
    <row r="50" spans="1:10" s="38" customFormat="1" ht="15">
      <c r="A50" s="251" t="s">
        <v>93</v>
      </c>
      <c r="B50" s="251"/>
      <c r="C50" s="251"/>
      <c r="D50" s="252" t="str">
        <f>+D26</f>
        <v>UDRUGA PROBA</v>
      </c>
      <c r="E50" s="253"/>
      <c r="F50" s="253"/>
      <c r="G50" s="253"/>
      <c r="H50" s="253"/>
      <c r="I50" s="253"/>
      <c r="J50" s="253"/>
    </row>
    <row r="51" spans="1:10" s="38" customFormat="1" ht="15">
      <c r="A51" s="251" t="s">
        <v>94</v>
      </c>
      <c r="B51" s="251"/>
      <c r="C51" s="251"/>
      <c r="D51" s="252" t="str">
        <f>+D27</f>
        <v>KARLOVAC</v>
      </c>
      <c r="E51" s="253"/>
      <c r="F51" s="253"/>
      <c r="G51" s="253"/>
      <c r="H51" s="253"/>
      <c r="I51" s="253"/>
      <c r="J51" s="253"/>
    </row>
    <row r="52" spans="1:10" s="38" customFormat="1" ht="15">
      <c r="A52" s="251" t="s">
        <v>95</v>
      </c>
      <c r="B52" s="251"/>
      <c r="C52" s="251"/>
      <c r="D52" s="252" t="str">
        <f>+D28</f>
        <v>91184883380</v>
      </c>
      <c r="E52" s="253"/>
      <c r="F52" s="253"/>
      <c r="G52" s="253"/>
      <c r="H52" s="253"/>
      <c r="I52" s="253"/>
      <c r="J52" s="253"/>
    </row>
    <row r="53" spans="1:10" s="38" customFormat="1" ht="7.5" customHeight="1">
      <c r="A53" s="47"/>
      <c r="B53" s="48"/>
      <c r="C53" s="44"/>
      <c r="D53" s="45"/>
      <c r="E53" s="43"/>
      <c r="F53" s="43"/>
      <c r="G53" s="46"/>
      <c r="H53" s="43"/>
      <c r="I53" s="46"/>
      <c r="J53" s="46"/>
    </row>
    <row r="54" spans="1:10" s="38" customFormat="1" ht="19.5">
      <c r="A54" s="244" t="s">
        <v>108</v>
      </c>
      <c r="B54" s="244"/>
      <c r="C54" s="244"/>
      <c r="D54" s="244"/>
      <c r="E54" s="244"/>
      <c r="F54" s="244"/>
      <c r="G54" s="244"/>
      <c r="H54" s="244"/>
      <c r="I54" s="244"/>
      <c r="J54" s="244"/>
    </row>
    <row r="55" spans="1:10" s="38" customFormat="1" ht="7.5" customHeight="1">
      <c r="A55" s="47"/>
      <c r="B55" s="48"/>
      <c r="C55" s="44"/>
      <c r="D55" s="45"/>
      <c r="E55" s="43"/>
      <c r="F55" s="43"/>
      <c r="G55" s="46"/>
      <c r="H55" s="43"/>
      <c r="I55" s="46"/>
      <c r="J55" s="46"/>
    </row>
    <row r="56" spans="1:10" s="38" customFormat="1" ht="25.5">
      <c r="A56" s="49" t="s">
        <v>97</v>
      </c>
      <c r="B56" s="50" t="s">
        <v>109</v>
      </c>
      <c r="C56" s="51" t="s">
        <v>110</v>
      </c>
      <c r="D56" s="51" t="s">
        <v>100</v>
      </c>
      <c r="E56" s="50" t="s">
        <v>101</v>
      </c>
      <c r="F56" s="50" t="s">
        <v>102</v>
      </c>
      <c r="G56" s="52" t="s">
        <v>103</v>
      </c>
      <c r="H56" s="50" t="s">
        <v>104</v>
      </c>
      <c r="I56" s="52" t="s">
        <v>105</v>
      </c>
      <c r="J56" s="52" t="s">
        <v>106</v>
      </c>
    </row>
    <row r="57" spans="1:10" s="55" customFormat="1" ht="8.25" customHeight="1">
      <c r="A57" s="54">
        <v>1</v>
      </c>
      <c r="B57" s="54">
        <v>2</v>
      </c>
      <c r="C57" s="54" t="s">
        <v>92</v>
      </c>
      <c r="D57" s="54" t="s">
        <v>82</v>
      </c>
      <c r="E57" s="54">
        <v>5</v>
      </c>
      <c r="F57" s="54">
        <v>6</v>
      </c>
      <c r="G57" s="54">
        <v>7</v>
      </c>
      <c r="H57" s="54">
        <v>8</v>
      </c>
      <c r="I57" s="54">
        <v>9</v>
      </c>
      <c r="J57" s="54">
        <v>10</v>
      </c>
    </row>
    <row r="58" spans="1:10" s="61" customFormat="1" ht="29.25" customHeight="1">
      <c r="A58" s="56">
        <f>+A43+1</f>
        <v>21</v>
      </c>
      <c r="B58" s="57"/>
      <c r="C58" s="58"/>
      <c r="D58" s="59"/>
      <c r="E58" s="57"/>
      <c r="F58" s="57"/>
      <c r="G58" s="60"/>
      <c r="H58" s="57"/>
      <c r="I58" s="60"/>
      <c r="J58" s="60">
        <f>+G58-I58</f>
        <v>0</v>
      </c>
    </row>
    <row r="59" spans="1:10" s="61" customFormat="1" ht="29.25" customHeight="1">
      <c r="A59" s="56">
        <f>+A58+1</f>
        <v>22</v>
      </c>
      <c r="B59" s="57"/>
      <c r="C59" s="58"/>
      <c r="D59" s="59"/>
      <c r="E59" s="57"/>
      <c r="F59" s="57"/>
      <c r="G59" s="60"/>
      <c r="H59" s="57"/>
      <c r="I59" s="60"/>
      <c r="J59" s="60">
        <f aca="true" t="shared" si="4" ref="J59:J67">+G59-I59</f>
        <v>0</v>
      </c>
    </row>
    <row r="60" spans="1:10" s="61" customFormat="1" ht="29.25" customHeight="1">
      <c r="A60" s="56">
        <f aca="true" t="shared" si="5" ref="A60:A67">+A59+1</f>
        <v>23</v>
      </c>
      <c r="B60" s="57"/>
      <c r="C60" s="58"/>
      <c r="D60" s="59"/>
      <c r="E60" s="57"/>
      <c r="F60" s="57"/>
      <c r="G60" s="60"/>
      <c r="H60" s="57"/>
      <c r="I60" s="60"/>
      <c r="J60" s="60">
        <f t="shared" si="4"/>
        <v>0</v>
      </c>
    </row>
    <row r="61" spans="1:10" s="61" customFormat="1" ht="29.25" customHeight="1">
      <c r="A61" s="56">
        <f t="shared" si="5"/>
        <v>24</v>
      </c>
      <c r="B61" s="57"/>
      <c r="C61" s="58"/>
      <c r="D61" s="59"/>
      <c r="E61" s="57"/>
      <c r="F61" s="57"/>
      <c r="G61" s="60"/>
      <c r="H61" s="57"/>
      <c r="I61" s="60"/>
      <c r="J61" s="60">
        <f t="shared" si="4"/>
        <v>0</v>
      </c>
    </row>
    <row r="62" spans="1:10" s="61" customFormat="1" ht="29.25" customHeight="1">
      <c r="A62" s="56">
        <f t="shared" si="5"/>
        <v>25</v>
      </c>
      <c r="B62" s="57"/>
      <c r="C62" s="58"/>
      <c r="D62" s="59"/>
      <c r="E62" s="57"/>
      <c r="F62" s="57"/>
      <c r="G62" s="60"/>
      <c r="H62" s="57"/>
      <c r="I62" s="60"/>
      <c r="J62" s="60">
        <f t="shared" si="4"/>
        <v>0</v>
      </c>
    </row>
    <row r="63" spans="1:10" s="61" customFormat="1" ht="29.25" customHeight="1">
      <c r="A63" s="56">
        <f t="shared" si="5"/>
        <v>26</v>
      </c>
      <c r="B63" s="57"/>
      <c r="C63" s="58"/>
      <c r="D63" s="59"/>
      <c r="E63" s="57"/>
      <c r="F63" s="57"/>
      <c r="G63" s="60"/>
      <c r="H63" s="57"/>
      <c r="I63" s="60"/>
      <c r="J63" s="60">
        <f t="shared" si="4"/>
        <v>0</v>
      </c>
    </row>
    <row r="64" spans="1:10" s="61" customFormat="1" ht="29.25" customHeight="1">
      <c r="A64" s="56">
        <f t="shared" si="5"/>
        <v>27</v>
      </c>
      <c r="B64" s="57"/>
      <c r="C64" s="58"/>
      <c r="D64" s="59"/>
      <c r="E64" s="57"/>
      <c r="F64" s="57"/>
      <c r="G64" s="60"/>
      <c r="H64" s="57"/>
      <c r="I64" s="60"/>
      <c r="J64" s="60">
        <f t="shared" si="4"/>
        <v>0</v>
      </c>
    </row>
    <row r="65" spans="1:10" s="61" customFormat="1" ht="29.25" customHeight="1">
      <c r="A65" s="56">
        <f t="shared" si="5"/>
        <v>28</v>
      </c>
      <c r="B65" s="57"/>
      <c r="C65" s="58"/>
      <c r="D65" s="59"/>
      <c r="E65" s="57"/>
      <c r="F65" s="57"/>
      <c r="G65" s="60"/>
      <c r="H65" s="57"/>
      <c r="I65" s="60"/>
      <c r="J65" s="60">
        <f t="shared" si="4"/>
        <v>0</v>
      </c>
    </row>
    <row r="66" spans="1:10" s="61" customFormat="1" ht="29.25" customHeight="1">
      <c r="A66" s="56">
        <f t="shared" si="5"/>
        <v>29</v>
      </c>
      <c r="B66" s="57"/>
      <c r="C66" s="58"/>
      <c r="D66" s="59"/>
      <c r="E66" s="57"/>
      <c r="F66" s="57"/>
      <c r="G66" s="60"/>
      <c r="H66" s="57"/>
      <c r="I66" s="60"/>
      <c r="J66" s="60">
        <f t="shared" si="4"/>
        <v>0</v>
      </c>
    </row>
    <row r="67" spans="1:10" s="61" customFormat="1" ht="29.25" customHeight="1">
      <c r="A67" s="56">
        <f t="shared" si="5"/>
        <v>30</v>
      </c>
      <c r="B67" s="57"/>
      <c r="C67" s="58"/>
      <c r="D67" s="59"/>
      <c r="E67" s="57"/>
      <c r="F67" s="57"/>
      <c r="G67" s="60"/>
      <c r="H67" s="57"/>
      <c r="I67" s="60"/>
      <c r="J67" s="60">
        <f t="shared" si="4"/>
        <v>0</v>
      </c>
    </row>
    <row r="68" spans="1:10" s="62" customFormat="1" ht="8.25" customHeight="1">
      <c r="A68" s="248"/>
      <c r="B68" s="249"/>
      <c r="C68" s="249"/>
      <c r="D68" s="249"/>
      <c r="E68" s="249"/>
      <c r="F68" s="249"/>
      <c r="G68" s="249"/>
      <c r="H68" s="249"/>
      <c r="I68" s="249"/>
      <c r="J68" s="250"/>
    </row>
    <row r="69" spans="1:10" s="65" customFormat="1" ht="25.5" customHeight="1">
      <c r="A69" s="63" t="s">
        <v>62</v>
      </c>
      <c r="B69" s="63" t="s">
        <v>62</v>
      </c>
      <c r="C69" s="63" t="s">
        <v>62</v>
      </c>
      <c r="D69" s="63" t="s">
        <v>62</v>
      </c>
      <c r="E69" s="63" t="s">
        <v>62</v>
      </c>
      <c r="F69" s="63" t="s">
        <v>62</v>
      </c>
      <c r="G69" s="64">
        <f>SUM(G58:G68)</f>
        <v>0</v>
      </c>
      <c r="H69" s="63" t="s">
        <v>62</v>
      </c>
      <c r="I69" s="64">
        <f>SUM(I58:I68)</f>
        <v>0</v>
      </c>
      <c r="J69" s="64">
        <f>SUM(J58:J68)</f>
        <v>0</v>
      </c>
    </row>
    <row r="70" spans="1:10" s="38" customFormat="1" ht="15">
      <c r="A70" s="4"/>
      <c r="B70" s="43"/>
      <c r="C70" s="44"/>
      <c r="D70" s="45"/>
      <c r="E70" s="43"/>
      <c r="F70" s="43"/>
      <c r="G70" s="46"/>
      <c r="H70" s="43"/>
      <c r="I70" s="46"/>
      <c r="J70" s="46"/>
    </row>
    <row r="71" spans="1:10" s="38" customFormat="1" ht="15">
      <c r="A71" s="4"/>
      <c r="B71" s="43"/>
      <c r="C71" s="44"/>
      <c r="D71" s="45"/>
      <c r="E71" s="43"/>
      <c r="F71" s="43"/>
      <c r="G71" s="46"/>
      <c r="H71" s="43"/>
      <c r="I71" s="46"/>
      <c r="J71" s="46"/>
    </row>
    <row r="72" spans="1:10" s="38" customFormat="1" ht="15">
      <c r="A72" s="4"/>
      <c r="B72" s="43"/>
      <c r="C72" s="44"/>
      <c r="D72" s="45"/>
      <c r="E72" s="43"/>
      <c r="F72" s="43"/>
      <c r="G72" s="46"/>
      <c r="H72" s="43"/>
      <c r="I72" s="46"/>
      <c r="J72" s="46"/>
    </row>
    <row r="73" spans="1:10" s="38" customFormat="1" ht="15">
      <c r="A73" s="4"/>
      <c r="B73" s="43"/>
      <c r="C73" s="44"/>
      <c r="D73" s="45"/>
      <c r="E73" s="43"/>
      <c r="F73" s="43"/>
      <c r="G73" s="46"/>
      <c r="H73" s="43"/>
      <c r="I73" s="46"/>
      <c r="J73" s="46"/>
    </row>
    <row r="74" spans="1:10" s="38" customFormat="1" ht="15">
      <c r="A74" s="251" t="s">
        <v>93</v>
      </c>
      <c r="B74" s="251"/>
      <c r="C74" s="251"/>
      <c r="D74" s="252" t="str">
        <f>+D50</f>
        <v>UDRUGA PROBA</v>
      </c>
      <c r="E74" s="253"/>
      <c r="F74" s="253"/>
      <c r="G74" s="253"/>
      <c r="H74" s="253"/>
      <c r="I74" s="253"/>
      <c r="J74" s="253"/>
    </row>
    <row r="75" spans="1:10" s="38" customFormat="1" ht="15">
      <c r="A75" s="251" t="s">
        <v>94</v>
      </c>
      <c r="B75" s="251"/>
      <c r="C75" s="251"/>
      <c r="D75" s="252" t="str">
        <f>+D51</f>
        <v>KARLOVAC</v>
      </c>
      <c r="E75" s="253"/>
      <c r="F75" s="253"/>
      <c r="G75" s="253"/>
      <c r="H75" s="253"/>
      <c r="I75" s="253"/>
      <c r="J75" s="253"/>
    </row>
    <row r="76" spans="1:10" s="38" customFormat="1" ht="15">
      <c r="A76" s="251" t="s">
        <v>95</v>
      </c>
      <c r="B76" s="251"/>
      <c r="C76" s="251"/>
      <c r="D76" s="252" t="str">
        <f>+D52</f>
        <v>91184883380</v>
      </c>
      <c r="E76" s="253"/>
      <c r="F76" s="253"/>
      <c r="G76" s="253"/>
      <c r="H76" s="253"/>
      <c r="I76" s="253"/>
      <c r="J76" s="253"/>
    </row>
    <row r="77" spans="1:10" s="38" customFormat="1" ht="7.5" customHeight="1">
      <c r="A77" s="47"/>
      <c r="B77" s="48"/>
      <c r="C77" s="44"/>
      <c r="D77" s="45"/>
      <c r="E77" s="43"/>
      <c r="F77" s="43"/>
      <c r="G77" s="46"/>
      <c r="H77" s="43"/>
      <c r="I77" s="46"/>
      <c r="J77" s="46"/>
    </row>
    <row r="78" spans="1:10" s="38" customFormat="1" ht="19.5">
      <c r="A78" s="244" t="s">
        <v>108</v>
      </c>
      <c r="B78" s="244"/>
      <c r="C78" s="244"/>
      <c r="D78" s="244"/>
      <c r="E78" s="244"/>
      <c r="F78" s="244"/>
      <c r="G78" s="244"/>
      <c r="H78" s="244"/>
      <c r="I78" s="244"/>
      <c r="J78" s="244"/>
    </row>
    <row r="79" spans="1:10" s="38" customFormat="1" ht="7.5" customHeight="1">
      <c r="A79" s="47"/>
      <c r="B79" s="48"/>
      <c r="C79" s="44"/>
      <c r="D79" s="45"/>
      <c r="E79" s="43"/>
      <c r="F79" s="43"/>
      <c r="G79" s="46"/>
      <c r="H79" s="43"/>
      <c r="I79" s="46"/>
      <c r="J79" s="46"/>
    </row>
    <row r="80" spans="1:10" s="38" customFormat="1" ht="25.5">
      <c r="A80" s="49" t="s">
        <v>97</v>
      </c>
      <c r="B80" s="50" t="s">
        <v>109</v>
      </c>
      <c r="C80" s="51" t="s">
        <v>110</v>
      </c>
      <c r="D80" s="51" t="s">
        <v>100</v>
      </c>
      <c r="E80" s="50" t="s">
        <v>101</v>
      </c>
      <c r="F80" s="50" t="s">
        <v>102</v>
      </c>
      <c r="G80" s="52" t="s">
        <v>103</v>
      </c>
      <c r="H80" s="50" t="s">
        <v>104</v>
      </c>
      <c r="I80" s="52" t="s">
        <v>105</v>
      </c>
      <c r="J80" s="52" t="s">
        <v>106</v>
      </c>
    </row>
    <row r="81" spans="1:10" s="55" customFormat="1" ht="8.25" customHeight="1">
      <c r="A81" s="54">
        <v>1</v>
      </c>
      <c r="B81" s="54">
        <v>2</v>
      </c>
      <c r="C81" s="54" t="s">
        <v>92</v>
      </c>
      <c r="D81" s="54" t="s">
        <v>82</v>
      </c>
      <c r="E81" s="54">
        <v>5</v>
      </c>
      <c r="F81" s="54">
        <v>6</v>
      </c>
      <c r="G81" s="54">
        <v>7</v>
      </c>
      <c r="H81" s="54">
        <v>8</v>
      </c>
      <c r="I81" s="54">
        <v>9</v>
      </c>
      <c r="J81" s="54">
        <v>10</v>
      </c>
    </row>
    <row r="82" spans="1:10" s="61" customFormat="1" ht="29.25" customHeight="1">
      <c r="A82" s="56">
        <f>+A67+1</f>
        <v>31</v>
      </c>
      <c r="B82" s="57"/>
      <c r="C82" s="58"/>
      <c r="D82" s="59"/>
      <c r="E82" s="57"/>
      <c r="F82" s="57"/>
      <c r="G82" s="60"/>
      <c r="H82" s="57"/>
      <c r="I82" s="60"/>
      <c r="J82" s="60">
        <f>+G82-I82</f>
        <v>0</v>
      </c>
    </row>
    <row r="83" spans="1:10" s="61" customFormat="1" ht="29.25" customHeight="1">
      <c r="A83" s="56">
        <f>+A82+1</f>
        <v>32</v>
      </c>
      <c r="B83" s="57"/>
      <c r="C83" s="58"/>
      <c r="D83" s="59"/>
      <c r="E83" s="57"/>
      <c r="F83" s="57"/>
      <c r="G83" s="60"/>
      <c r="H83" s="57"/>
      <c r="I83" s="60"/>
      <c r="J83" s="60">
        <f aca="true" t="shared" si="6" ref="J83:J91">+G83-I83</f>
        <v>0</v>
      </c>
    </row>
    <row r="84" spans="1:10" s="61" customFormat="1" ht="29.25" customHeight="1">
      <c r="A84" s="56">
        <f aca="true" t="shared" si="7" ref="A84:A91">+A83+1</f>
        <v>33</v>
      </c>
      <c r="B84" s="57"/>
      <c r="C84" s="58"/>
      <c r="D84" s="59"/>
      <c r="E84" s="57"/>
      <c r="F84" s="57"/>
      <c r="G84" s="60"/>
      <c r="H84" s="57"/>
      <c r="I84" s="60"/>
      <c r="J84" s="60">
        <f t="shared" si="6"/>
        <v>0</v>
      </c>
    </row>
    <row r="85" spans="1:10" s="61" customFormat="1" ht="29.25" customHeight="1">
      <c r="A85" s="56">
        <f t="shared" si="7"/>
        <v>34</v>
      </c>
      <c r="B85" s="57"/>
      <c r="C85" s="58"/>
      <c r="D85" s="59"/>
      <c r="E85" s="57"/>
      <c r="F85" s="57"/>
      <c r="G85" s="60"/>
      <c r="H85" s="57"/>
      <c r="I85" s="60"/>
      <c r="J85" s="60">
        <f t="shared" si="6"/>
        <v>0</v>
      </c>
    </row>
    <row r="86" spans="1:10" s="61" customFormat="1" ht="29.25" customHeight="1">
      <c r="A86" s="56">
        <f t="shared" si="7"/>
        <v>35</v>
      </c>
      <c r="B86" s="57"/>
      <c r="C86" s="58"/>
      <c r="D86" s="59"/>
      <c r="E86" s="57"/>
      <c r="F86" s="57"/>
      <c r="G86" s="60"/>
      <c r="H86" s="57"/>
      <c r="I86" s="60"/>
      <c r="J86" s="60">
        <f t="shared" si="6"/>
        <v>0</v>
      </c>
    </row>
    <row r="87" spans="1:10" s="61" customFormat="1" ht="29.25" customHeight="1">
      <c r="A87" s="56">
        <f t="shared" si="7"/>
        <v>36</v>
      </c>
      <c r="B87" s="57"/>
      <c r="C87" s="58"/>
      <c r="D87" s="59"/>
      <c r="E87" s="57"/>
      <c r="F87" s="57"/>
      <c r="G87" s="60"/>
      <c r="H87" s="57"/>
      <c r="I87" s="60"/>
      <c r="J87" s="60">
        <f t="shared" si="6"/>
        <v>0</v>
      </c>
    </row>
    <row r="88" spans="1:10" s="61" customFormat="1" ht="29.25" customHeight="1">
      <c r="A88" s="56">
        <f t="shared" si="7"/>
        <v>37</v>
      </c>
      <c r="B88" s="57"/>
      <c r="C88" s="58"/>
      <c r="D88" s="59"/>
      <c r="E88" s="57"/>
      <c r="F88" s="57"/>
      <c r="G88" s="60"/>
      <c r="H88" s="57"/>
      <c r="I88" s="60"/>
      <c r="J88" s="60">
        <f t="shared" si="6"/>
        <v>0</v>
      </c>
    </row>
    <row r="89" spans="1:10" s="61" customFormat="1" ht="29.25" customHeight="1">
      <c r="A89" s="56">
        <f t="shared" si="7"/>
        <v>38</v>
      </c>
      <c r="B89" s="57"/>
      <c r="C89" s="58"/>
      <c r="D89" s="59"/>
      <c r="E89" s="57"/>
      <c r="F89" s="57"/>
      <c r="G89" s="60"/>
      <c r="H89" s="57"/>
      <c r="I89" s="60"/>
      <c r="J89" s="60">
        <f t="shared" si="6"/>
        <v>0</v>
      </c>
    </row>
    <row r="90" spans="1:10" s="61" customFormat="1" ht="29.25" customHeight="1">
      <c r="A90" s="56">
        <f t="shared" si="7"/>
        <v>39</v>
      </c>
      <c r="B90" s="57"/>
      <c r="C90" s="58"/>
      <c r="D90" s="59"/>
      <c r="E90" s="57"/>
      <c r="F90" s="57"/>
      <c r="G90" s="60"/>
      <c r="H90" s="57"/>
      <c r="I90" s="60"/>
      <c r="J90" s="60">
        <f t="shared" si="6"/>
        <v>0</v>
      </c>
    </row>
    <row r="91" spans="1:10" s="61" customFormat="1" ht="29.25" customHeight="1">
      <c r="A91" s="56">
        <f t="shared" si="7"/>
        <v>40</v>
      </c>
      <c r="B91" s="57"/>
      <c r="C91" s="58"/>
      <c r="D91" s="59"/>
      <c r="E91" s="57"/>
      <c r="F91" s="57"/>
      <c r="G91" s="60"/>
      <c r="H91" s="57"/>
      <c r="I91" s="60"/>
      <c r="J91" s="60">
        <f t="shared" si="6"/>
        <v>0</v>
      </c>
    </row>
    <row r="92" spans="1:10" s="62" customFormat="1" ht="8.25" customHeight="1">
      <c r="A92" s="248"/>
      <c r="B92" s="249"/>
      <c r="C92" s="249"/>
      <c r="D92" s="249"/>
      <c r="E92" s="249"/>
      <c r="F92" s="249"/>
      <c r="G92" s="249"/>
      <c r="H92" s="249"/>
      <c r="I92" s="249"/>
      <c r="J92" s="250"/>
    </row>
    <row r="93" spans="1:10" s="65" customFormat="1" ht="25.5" customHeight="1">
      <c r="A93" s="63" t="s">
        <v>62</v>
      </c>
      <c r="B93" s="63" t="s">
        <v>62</v>
      </c>
      <c r="C93" s="63" t="s">
        <v>62</v>
      </c>
      <c r="D93" s="63" t="s">
        <v>62</v>
      </c>
      <c r="E93" s="63" t="s">
        <v>62</v>
      </c>
      <c r="F93" s="63" t="s">
        <v>62</v>
      </c>
      <c r="G93" s="64">
        <f>SUM(G82:G92)</f>
        <v>0</v>
      </c>
      <c r="H93" s="63" t="s">
        <v>62</v>
      </c>
      <c r="I93" s="64">
        <f>SUM(I82:I92)</f>
        <v>0</v>
      </c>
      <c r="J93" s="64">
        <f>SUM(J82:J92)</f>
        <v>0</v>
      </c>
    </row>
    <row r="94" spans="1:10" s="38" customFormat="1" ht="15">
      <c r="A94" s="4"/>
      <c r="B94" s="43"/>
      <c r="C94" s="44"/>
      <c r="D94" s="45"/>
      <c r="E94" s="43"/>
      <c r="F94" s="43"/>
      <c r="G94" s="46"/>
      <c r="H94" s="43"/>
      <c r="I94" s="46"/>
      <c r="J94" s="46"/>
    </row>
    <row r="95" spans="1:10" s="38" customFormat="1" ht="15">
      <c r="A95" s="4"/>
      <c r="B95" s="43"/>
      <c r="C95" s="44"/>
      <c r="D95" s="45"/>
      <c r="E95" s="43"/>
      <c r="F95" s="43"/>
      <c r="G95" s="46"/>
      <c r="H95" s="43"/>
      <c r="I95" s="46"/>
      <c r="J95" s="46"/>
    </row>
    <row r="96" spans="1:10" s="38" customFormat="1" ht="15">
      <c r="A96" s="4"/>
      <c r="B96" s="43"/>
      <c r="C96" s="44"/>
      <c r="D96" s="45"/>
      <c r="E96" s="43"/>
      <c r="F96" s="43"/>
      <c r="G96" s="46"/>
      <c r="H96" s="43"/>
      <c r="I96" s="46"/>
      <c r="J96" s="46"/>
    </row>
    <row r="97" spans="1:10" s="38" customFormat="1" ht="15">
      <c r="A97" s="4"/>
      <c r="B97" s="43"/>
      <c r="C97" s="44"/>
      <c r="D97" s="45"/>
      <c r="E97" s="43"/>
      <c r="F97" s="43"/>
      <c r="G97" s="46"/>
      <c r="H97" s="43"/>
      <c r="I97" s="46"/>
      <c r="J97" s="46"/>
    </row>
    <row r="98" spans="1:10" s="38" customFormat="1" ht="15">
      <c r="A98" s="251" t="s">
        <v>93</v>
      </c>
      <c r="B98" s="251"/>
      <c r="C98" s="251"/>
      <c r="D98" s="252" t="str">
        <f>+D74</f>
        <v>UDRUGA PROBA</v>
      </c>
      <c r="E98" s="253"/>
      <c r="F98" s="253"/>
      <c r="G98" s="253"/>
      <c r="H98" s="253"/>
      <c r="I98" s="253"/>
      <c r="J98" s="253"/>
    </row>
    <row r="99" spans="1:10" s="38" customFormat="1" ht="15">
      <c r="A99" s="251" t="s">
        <v>94</v>
      </c>
      <c r="B99" s="251"/>
      <c r="C99" s="251"/>
      <c r="D99" s="252" t="str">
        <f>+D75</f>
        <v>KARLOVAC</v>
      </c>
      <c r="E99" s="253"/>
      <c r="F99" s="253"/>
      <c r="G99" s="253"/>
      <c r="H99" s="253"/>
      <c r="I99" s="253"/>
      <c r="J99" s="253"/>
    </row>
    <row r="100" spans="1:10" s="38" customFormat="1" ht="15">
      <c r="A100" s="251" t="s">
        <v>95</v>
      </c>
      <c r="B100" s="251"/>
      <c r="C100" s="251"/>
      <c r="D100" s="252" t="str">
        <f>+D76</f>
        <v>91184883380</v>
      </c>
      <c r="E100" s="253"/>
      <c r="F100" s="253"/>
      <c r="G100" s="253"/>
      <c r="H100" s="253"/>
      <c r="I100" s="253"/>
      <c r="J100" s="253"/>
    </row>
    <row r="101" spans="1:10" s="38" customFormat="1" ht="7.5" customHeight="1">
      <c r="A101" s="47"/>
      <c r="B101" s="48"/>
      <c r="C101" s="44"/>
      <c r="D101" s="45"/>
      <c r="E101" s="43"/>
      <c r="F101" s="43"/>
      <c r="G101" s="46"/>
      <c r="H101" s="43"/>
      <c r="I101" s="46"/>
      <c r="J101" s="46"/>
    </row>
    <row r="102" spans="1:10" s="38" customFormat="1" ht="19.5">
      <c r="A102" s="244" t="s">
        <v>108</v>
      </c>
      <c r="B102" s="244"/>
      <c r="C102" s="244"/>
      <c r="D102" s="244"/>
      <c r="E102" s="244"/>
      <c r="F102" s="244"/>
      <c r="G102" s="244"/>
      <c r="H102" s="244"/>
      <c r="I102" s="244"/>
      <c r="J102" s="244"/>
    </row>
    <row r="103" spans="1:10" s="38" customFormat="1" ht="7.5" customHeight="1">
      <c r="A103" s="47"/>
      <c r="B103" s="48"/>
      <c r="C103" s="44"/>
      <c r="D103" s="45"/>
      <c r="E103" s="43"/>
      <c r="F103" s="43"/>
      <c r="G103" s="46"/>
      <c r="H103" s="43"/>
      <c r="I103" s="46"/>
      <c r="J103" s="46"/>
    </row>
    <row r="104" spans="1:10" s="38" customFormat="1" ht="25.5">
      <c r="A104" s="49" t="s">
        <v>97</v>
      </c>
      <c r="B104" s="50" t="s">
        <v>109</v>
      </c>
      <c r="C104" s="51" t="s">
        <v>110</v>
      </c>
      <c r="D104" s="51" t="s">
        <v>100</v>
      </c>
      <c r="E104" s="50" t="s">
        <v>101</v>
      </c>
      <c r="F104" s="50" t="s">
        <v>102</v>
      </c>
      <c r="G104" s="52" t="s">
        <v>103</v>
      </c>
      <c r="H104" s="50" t="s">
        <v>104</v>
      </c>
      <c r="I104" s="52" t="s">
        <v>105</v>
      </c>
      <c r="J104" s="52" t="s">
        <v>106</v>
      </c>
    </row>
    <row r="105" spans="1:10" s="55" customFormat="1" ht="8.25" customHeight="1">
      <c r="A105" s="54">
        <v>1</v>
      </c>
      <c r="B105" s="54">
        <v>2</v>
      </c>
      <c r="C105" s="54" t="s">
        <v>92</v>
      </c>
      <c r="D105" s="54" t="s">
        <v>82</v>
      </c>
      <c r="E105" s="54">
        <v>5</v>
      </c>
      <c r="F105" s="54">
        <v>6</v>
      </c>
      <c r="G105" s="54">
        <v>7</v>
      </c>
      <c r="H105" s="54">
        <v>8</v>
      </c>
      <c r="I105" s="54">
        <v>9</v>
      </c>
      <c r="J105" s="54">
        <v>10</v>
      </c>
    </row>
    <row r="106" spans="1:10" s="61" customFormat="1" ht="29.25" customHeight="1">
      <c r="A106" s="56">
        <f>+A91+1</f>
        <v>41</v>
      </c>
      <c r="B106" s="57"/>
      <c r="C106" s="58"/>
      <c r="D106" s="59"/>
      <c r="E106" s="57"/>
      <c r="F106" s="57"/>
      <c r="G106" s="60"/>
      <c r="H106" s="57"/>
      <c r="I106" s="60"/>
      <c r="J106" s="60">
        <f>+G106-I106</f>
        <v>0</v>
      </c>
    </row>
    <row r="107" spans="1:10" s="61" customFormat="1" ht="29.25" customHeight="1">
      <c r="A107" s="56">
        <f>+A106+1</f>
        <v>42</v>
      </c>
      <c r="B107" s="57"/>
      <c r="C107" s="58"/>
      <c r="D107" s="59"/>
      <c r="E107" s="57"/>
      <c r="F107" s="57"/>
      <c r="G107" s="60"/>
      <c r="H107" s="57"/>
      <c r="I107" s="60"/>
      <c r="J107" s="60">
        <f aca="true" t="shared" si="8" ref="J107:J115">+G107-I107</f>
        <v>0</v>
      </c>
    </row>
    <row r="108" spans="1:10" s="61" customFormat="1" ht="29.25" customHeight="1">
      <c r="A108" s="56">
        <f aca="true" t="shared" si="9" ref="A108:A115">+A107+1</f>
        <v>43</v>
      </c>
      <c r="B108" s="57"/>
      <c r="C108" s="58"/>
      <c r="D108" s="59"/>
      <c r="E108" s="57"/>
      <c r="F108" s="57"/>
      <c r="G108" s="60"/>
      <c r="H108" s="57"/>
      <c r="I108" s="60"/>
      <c r="J108" s="60">
        <f t="shared" si="8"/>
        <v>0</v>
      </c>
    </row>
    <row r="109" spans="1:10" s="61" customFormat="1" ht="29.25" customHeight="1">
      <c r="A109" s="56">
        <f t="shared" si="9"/>
        <v>44</v>
      </c>
      <c r="B109" s="57"/>
      <c r="C109" s="58"/>
      <c r="D109" s="59"/>
      <c r="E109" s="57"/>
      <c r="F109" s="57"/>
      <c r="G109" s="60"/>
      <c r="H109" s="57"/>
      <c r="I109" s="60"/>
      <c r="J109" s="60">
        <f t="shared" si="8"/>
        <v>0</v>
      </c>
    </row>
    <row r="110" spans="1:10" s="61" customFormat="1" ht="29.25" customHeight="1">
      <c r="A110" s="56">
        <f t="shared" si="9"/>
        <v>45</v>
      </c>
      <c r="B110" s="57"/>
      <c r="C110" s="58"/>
      <c r="D110" s="59"/>
      <c r="E110" s="57"/>
      <c r="F110" s="57"/>
      <c r="G110" s="60"/>
      <c r="H110" s="57"/>
      <c r="I110" s="60"/>
      <c r="J110" s="60">
        <f t="shared" si="8"/>
        <v>0</v>
      </c>
    </row>
    <row r="111" spans="1:10" s="61" customFormat="1" ht="29.25" customHeight="1">
      <c r="A111" s="56">
        <f t="shared" si="9"/>
        <v>46</v>
      </c>
      <c r="B111" s="57"/>
      <c r="C111" s="58"/>
      <c r="D111" s="59"/>
      <c r="E111" s="57"/>
      <c r="F111" s="57"/>
      <c r="G111" s="60"/>
      <c r="H111" s="57"/>
      <c r="I111" s="60"/>
      <c r="J111" s="60">
        <f t="shared" si="8"/>
        <v>0</v>
      </c>
    </row>
    <row r="112" spans="1:10" s="61" customFormat="1" ht="29.25" customHeight="1">
      <c r="A112" s="56">
        <f t="shared" si="9"/>
        <v>47</v>
      </c>
      <c r="B112" s="57"/>
      <c r="C112" s="58"/>
      <c r="D112" s="59"/>
      <c r="E112" s="57"/>
      <c r="F112" s="57"/>
      <c r="G112" s="60"/>
      <c r="H112" s="57"/>
      <c r="I112" s="60"/>
      <c r="J112" s="60">
        <f t="shared" si="8"/>
        <v>0</v>
      </c>
    </row>
    <row r="113" spans="1:10" s="61" customFormat="1" ht="29.25" customHeight="1">
      <c r="A113" s="56">
        <f t="shared" si="9"/>
        <v>48</v>
      </c>
      <c r="B113" s="57"/>
      <c r="C113" s="58"/>
      <c r="D113" s="59"/>
      <c r="E113" s="57"/>
      <c r="F113" s="57"/>
      <c r="G113" s="60"/>
      <c r="H113" s="57"/>
      <c r="I113" s="60"/>
      <c r="J113" s="60">
        <f t="shared" si="8"/>
        <v>0</v>
      </c>
    </row>
    <row r="114" spans="1:10" s="61" customFormat="1" ht="29.25" customHeight="1">
      <c r="A114" s="56">
        <f t="shared" si="9"/>
        <v>49</v>
      </c>
      <c r="B114" s="57"/>
      <c r="C114" s="58"/>
      <c r="D114" s="59"/>
      <c r="E114" s="57"/>
      <c r="F114" s="57"/>
      <c r="G114" s="60"/>
      <c r="H114" s="57"/>
      <c r="I114" s="60"/>
      <c r="J114" s="60">
        <f t="shared" si="8"/>
        <v>0</v>
      </c>
    </row>
    <row r="115" spans="1:10" s="61" customFormat="1" ht="29.25" customHeight="1">
      <c r="A115" s="56">
        <f t="shared" si="9"/>
        <v>50</v>
      </c>
      <c r="B115" s="57"/>
      <c r="C115" s="58"/>
      <c r="D115" s="59"/>
      <c r="E115" s="57"/>
      <c r="F115" s="57"/>
      <c r="G115" s="60"/>
      <c r="H115" s="57"/>
      <c r="I115" s="60"/>
      <c r="J115" s="60">
        <f t="shared" si="8"/>
        <v>0</v>
      </c>
    </row>
    <row r="116" spans="1:10" s="62" customFormat="1" ht="8.25" customHeight="1">
      <c r="A116" s="248"/>
      <c r="B116" s="249"/>
      <c r="C116" s="249"/>
      <c r="D116" s="249"/>
      <c r="E116" s="249"/>
      <c r="F116" s="249"/>
      <c r="G116" s="249"/>
      <c r="H116" s="249"/>
      <c r="I116" s="249"/>
      <c r="J116" s="250"/>
    </row>
    <row r="117" spans="1:10" s="65" customFormat="1" ht="25.5" customHeight="1">
      <c r="A117" s="63" t="s">
        <v>62</v>
      </c>
      <c r="B117" s="63" t="s">
        <v>62</v>
      </c>
      <c r="C117" s="63" t="s">
        <v>62</v>
      </c>
      <c r="D117" s="63" t="s">
        <v>62</v>
      </c>
      <c r="E117" s="63" t="s">
        <v>62</v>
      </c>
      <c r="F117" s="63" t="s">
        <v>62</v>
      </c>
      <c r="G117" s="64">
        <f>SUM(G106:G116)</f>
        <v>0</v>
      </c>
      <c r="H117" s="63" t="s">
        <v>62</v>
      </c>
      <c r="I117" s="64">
        <f>SUM(I106:I116)</f>
        <v>0</v>
      </c>
      <c r="J117" s="64">
        <f>SUM(J106:J116)</f>
        <v>0</v>
      </c>
    </row>
    <row r="118" spans="1:10" s="38" customFormat="1" ht="15">
      <c r="A118" s="4"/>
      <c r="B118" s="43"/>
      <c r="C118" s="44"/>
      <c r="D118" s="45"/>
      <c r="E118" s="43"/>
      <c r="F118" s="43"/>
      <c r="G118" s="46"/>
      <c r="H118" s="43"/>
      <c r="I118" s="46"/>
      <c r="J118" s="46"/>
    </row>
    <row r="119" spans="1:10" s="38" customFormat="1" ht="15">
      <c r="A119" s="4"/>
      <c r="B119" s="43"/>
      <c r="C119" s="44"/>
      <c r="D119" s="45"/>
      <c r="E119" s="43"/>
      <c r="F119" s="43"/>
      <c r="G119" s="46"/>
      <c r="H119" s="43"/>
      <c r="I119" s="46"/>
      <c r="J119" s="46"/>
    </row>
    <row r="120" spans="1:10" s="38" customFormat="1" ht="15">
      <c r="A120" s="4"/>
      <c r="B120" s="43"/>
      <c r="C120" s="44"/>
      <c r="D120" s="45"/>
      <c r="E120" s="43"/>
      <c r="F120" s="43"/>
      <c r="G120" s="46"/>
      <c r="H120" s="43"/>
      <c r="I120" s="46"/>
      <c r="J120" s="46"/>
    </row>
    <row r="121" spans="1:10" s="38" customFormat="1" ht="15">
      <c r="A121" s="4"/>
      <c r="B121" s="43"/>
      <c r="C121" s="44"/>
      <c r="D121" s="45"/>
      <c r="E121" s="43"/>
      <c r="F121" s="43"/>
      <c r="G121" s="46"/>
      <c r="H121" s="43"/>
      <c r="I121" s="46"/>
      <c r="J121" s="46"/>
    </row>
    <row r="122" spans="1:10" s="38" customFormat="1" ht="15">
      <c r="A122" s="251" t="s">
        <v>93</v>
      </c>
      <c r="B122" s="251"/>
      <c r="C122" s="251"/>
      <c r="D122" s="252" t="str">
        <f>+D98</f>
        <v>UDRUGA PROBA</v>
      </c>
      <c r="E122" s="253"/>
      <c r="F122" s="253"/>
      <c r="G122" s="253"/>
      <c r="H122" s="253"/>
      <c r="I122" s="253"/>
      <c r="J122" s="253"/>
    </row>
    <row r="123" spans="1:10" s="38" customFormat="1" ht="15">
      <c r="A123" s="251" t="s">
        <v>94</v>
      </c>
      <c r="B123" s="251"/>
      <c r="C123" s="251"/>
      <c r="D123" s="252" t="str">
        <f>+D99</f>
        <v>KARLOVAC</v>
      </c>
      <c r="E123" s="253"/>
      <c r="F123" s="253"/>
      <c r="G123" s="253"/>
      <c r="H123" s="253"/>
      <c r="I123" s="253"/>
      <c r="J123" s="253"/>
    </row>
    <row r="124" spans="1:10" s="38" customFormat="1" ht="15">
      <c r="A124" s="251" t="s">
        <v>95</v>
      </c>
      <c r="B124" s="251"/>
      <c r="C124" s="251"/>
      <c r="D124" s="252" t="str">
        <f>+D100</f>
        <v>91184883380</v>
      </c>
      <c r="E124" s="253"/>
      <c r="F124" s="253"/>
      <c r="G124" s="253"/>
      <c r="H124" s="253"/>
      <c r="I124" s="253"/>
      <c r="J124" s="253"/>
    </row>
    <row r="125" spans="1:10" s="38" customFormat="1" ht="7.5" customHeight="1">
      <c r="A125" s="47"/>
      <c r="B125" s="48"/>
      <c r="C125" s="44"/>
      <c r="D125" s="45"/>
      <c r="E125" s="43"/>
      <c r="F125" s="43"/>
      <c r="G125" s="46"/>
      <c r="H125" s="43"/>
      <c r="I125" s="46"/>
      <c r="J125" s="46"/>
    </row>
    <row r="126" spans="1:10" s="38" customFormat="1" ht="19.5">
      <c r="A126" s="244" t="s">
        <v>108</v>
      </c>
      <c r="B126" s="244"/>
      <c r="C126" s="244"/>
      <c r="D126" s="244"/>
      <c r="E126" s="244"/>
      <c r="F126" s="244"/>
      <c r="G126" s="244"/>
      <c r="H126" s="244"/>
      <c r="I126" s="244"/>
      <c r="J126" s="244"/>
    </row>
    <row r="127" spans="1:10" s="38" customFormat="1" ht="7.5" customHeight="1">
      <c r="A127" s="47"/>
      <c r="B127" s="48"/>
      <c r="C127" s="44"/>
      <c r="D127" s="45"/>
      <c r="E127" s="43"/>
      <c r="F127" s="43"/>
      <c r="G127" s="46"/>
      <c r="H127" s="43"/>
      <c r="I127" s="46"/>
      <c r="J127" s="46"/>
    </row>
    <row r="128" spans="1:10" s="38" customFormat="1" ht="25.5">
      <c r="A128" s="49" t="s">
        <v>97</v>
      </c>
      <c r="B128" s="50" t="s">
        <v>109</v>
      </c>
      <c r="C128" s="51" t="s">
        <v>110</v>
      </c>
      <c r="D128" s="51" t="s">
        <v>100</v>
      </c>
      <c r="E128" s="50" t="s">
        <v>101</v>
      </c>
      <c r="F128" s="50" t="s">
        <v>102</v>
      </c>
      <c r="G128" s="52" t="s">
        <v>103</v>
      </c>
      <c r="H128" s="50" t="s">
        <v>104</v>
      </c>
      <c r="I128" s="52" t="s">
        <v>105</v>
      </c>
      <c r="J128" s="52" t="s">
        <v>106</v>
      </c>
    </row>
    <row r="129" spans="1:10" s="55" customFormat="1" ht="8.25" customHeight="1">
      <c r="A129" s="54">
        <v>1</v>
      </c>
      <c r="B129" s="54">
        <v>2</v>
      </c>
      <c r="C129" s="54" t="s">
        <v>92</v>
      </c>
      <c r="D129" s="54" t="s">
        <v>82</v>
      </c>
      <c r="E129" s="54">
        <v>5</v>
      </c>
      <c r="F129" s="54">
        <v>6</v>
      </c>
      <c r="G129" s="54">
        <v>7</v>
      </c>
      <c r="H129" s="54">
        <v>8</v>
      </c>
      <c r="I129" s="54">
        <v>9</v>
      </c>
      <c r="J129" s="54">
        <v>10</v>
      </c>
    </row>
    <row r="130" spans="1:10" s="61" customFormat="1" ht="29.25" customHeight="1">
      <c r="A130" s="56">
        <f>+A115+1</f>
        <v>51</v>
      </c>
      <c r="B130" s="57"/>
      <c r="C130" s="58"/>
      <c r="D130" s="59"/>
      <c r="E130" s="57"/>
      <c r="F130" s="57"/>
      <c r="G130" s="60"/>
      <c r="H130" s="57"/>
      <c r="I130" s="60"/>
      <c r="J130" s="60">
        <f>+G130-I130</f>
        <v>0</v>
      </c>
    </row>
    <row r="131" spans="1:10" s="61" customFormat="1" ht="29.25" customHeight="1">
      <c r="A131" s="56">
        <f>+A130+1</f>
        <v>52</v>
      </c>
      <c r="B131" s="57"/>
      <c r="C131" s="58"/>
      <c r="D131" s="59"/>
      <c r="E131" s="57"/>
      <c r="F131" s="57"/>
      <c r="G131" s="60"/>
      <c r="H131" s="57"/>
      <c r="I131" s="60"/>
      <c r="J131" s="60">
        <f aca="true" t="shared" si="10" ref="J131:J139">+G131-I131</f>
        <v>0</v>
      </c>
    </row>
    <row r="132" spans="1:10" s="61" customFormat="1" ht="29.25" customHeight="1">
      <c r="A132" s="56">
        <f aca="true" t="shared" si="11" ref="A132:A139">+A131+1</f>
        <v>53</v>
      </c>
      <c r="B132" s="57"/>
      <c r="C132" s="58"/>
      <c r="D132" s="59"/>
      <c r="E132" s="57"/>
      <c r="F132" s="57"/>
      <c r="G132" s="60"/>
      <c r="H132" s="57"/>
      <c r="I132" s="60"/>
      <c r="J132" s="60">
        <f t="shared" si="10"/>
        <v>0</v>
      </c>
    </row>
    <row r="133" spans="1:10" s="61" customFormat="1" ht="29.25" customHeight="1">
      <c r="A133" s="56">
        <f t="shared" si="11"/>
        <v>54</v>
      </c>
      <c r="B133" s="57"/>
      <c r="C133" s="58"/>
      <c r="D133" s="59"/>
      <c r="E133" s="57"/>
      <c r="F133" s="57"/>
      <c r="G133" s="60"/>
      <c r="H133" s="57"/>
      <c r="I133" s="60"/>
      <c r="J133" s="60">
        <f t="shared" si="10"/>
        <v>0</v>
      </c>
    </row>
    <row r="134" spans="1:10" s="61" customFormat="1" ht="29.25" customHeight="1">
      <c r="A134" s="56">
        <f t="shared" si="11"/>
        <v>55</v>
      </c>
      <c r="B134" s="57"/>
      <c r="C134" s="58"/>
      <c r="D134" s="59"/>
      <c r="E134" s="57"/>
      <c r="F134" s="57"/>
      <c r="G134" s="60"/>
      <c r="H134" s="57"/>
      <c r="I134" s="60"/>
      <c r="J134" s="60">
        <f t="shared" si="10"/>
        <v>0</v>
      </c>
    </row>
    <row r="135" spans="1:10" s="61" customFormat="1" ht="29.25" customHeight="1">
      <c r="A135" s="56">
        <f t="shared" si="11"/>
        <v>56</v>
      </c>
      <c r="B135" s="57"/>
      <c r="C135" s="58"/>
      <c r="D135" s="59"/>
      <c r="E135" s="57"/>
      <c r="F135" s="57"/>
      <c r="G135" s="60"/>
      <c r="H135" s="57"/>
      <c r="I135" s="60"/>
      <c r="J135" s="60">
        <f t="shared" si="10"/>
        <v>0</v>
      </c>
    </row>
    <row r="136" spans="1:10" s="61" customFormat="1" ht="29.25" customHeight="1">
      <c r="A136" s="56">
        <f t="shared" si="11"/>
        <v>57</v>
      </c>
      <c r="B136" s="57"/>
      <c r="C136" s="58"/>
      <c r="D136" s="59"/>
      <c r="E136" s="57"/>
      <c r="F136" s="57"/>
      <c r="G136" s="60"/>
      <c r="H136" s="57"/>
      <c r="I136" s="60"/>
      <c r="J136" s="60">
        <f t="shared" si="10"/>
        <v>0</v>
      </c>
    </row>
    <row r="137" spans="1:10" s="61" customFormat="1" ht="29.25" customHeight="1">
      <c r="A137" s="56">
        <f t="shared" si="11"/>
        <v>58</v>
      </c>
      <c r="B137" s="57"/>
      <c r="C137" s="58"/>
      <c r="D137" s="59"/>
      <c r="E137" s="57"/>
      <c r="F137" s="57"/>
      <c r="G137" s="60"/>
      <c r="H137" s="57"/>
      <c r="I137" s="60"/>
      <c r="J137" s="60">
        <f t="shared" si="10"/>
        <v>0</v>
      </c>
    </row>
    <row r="138" spans="1:10" s="61" customFormat="1" ht="29.25" customHeight="1">
      <c r="A138" s="56">
        <f t="shared" si="11"/>
        <v>59</v>
      </c>
      <c r="B138" s="57"/>
      <c r="C138" s="58"/>
      <c r="D138" s="59"/>
      <c r="E138" s="57"/>
      <c r="F138" s="57"/>
      <c r="G138" s="60"/>
      <c r="H138" s="57"/>
      <c r="I138" s="60"/>
      <c r="J138" s="60">
        <f t="shared" si="10"/>
        <v>0</v>
      </c>
    </row>
    <row r="139" spans="1:10" s="61" customFormat="1" ht="29.25" customHeight="1">
      <c r="A139" s="56">
        <f t="shared" si="11"/>
        <v>60</v>
      </c>
      <c r="B139" s="57"/>
      <c r="C139" s="58"/>
      <c r="D139" s="59"/>
      <c r="E139" s="57"/>
      <c r="F139" s="57"/>
      <c r="G139" s="60"/>
      <c r="H139" s="57"/>
      <c r="I139" s="60"/>
      <c r="J139" s="60">
        <f t="shared" si="10"/>
        <v>0</v>
      </c>
    </row>
    <row r="140" spans="1:10" s="62" customFormat="1" ht="8.25" customHeight="1">
      <c r="A140" s="248"/>
      <c r="B140" s="249"/>
      <c r="C140" s="249"/>
      <c r="D140" s="249"/>
      <c r="E140" s="249"/>
      <c r="F140" s="249"/>
      <c r="G140" s="249"/>
      <c r="H140" s="249"/>
      <c r="I140" s="249"/>
      <c r="J140" s="250"/>
    </row>
    <row r="141" spans="1:10" s="65" customFormat="1" ht="25.5" customHeight="1">
      <c r="A141" s="63" t="s">
        <v>62</v>
      </c>
      <c r="B141" s="63" t="s">
        <v>62</v>
      </c>
      <c r="C141" s="63" t="s">
        <v>62</v>
      </c>
      <c r="D141" s="63" t="s">
        <v>62</v>
      </c>
      <c r="E141" s="63" t="s">
        <v>62</v>
      </c>
      <c r="F141" s="63" t="s">
        <v>62</v>
      </c>
      <c r="G141" s="64">
        <f>SUM(G130:G140)</f>
        <v>0</v>
      </c>
      <c r="H141" s="63" t="s">
        <v>62</v>
      </c>
      <c r="I141" s="64">
        <f>SUM(I130:I140)</f>
        <v>0</v>
      </c>
      <c r="J141" s="64">
        <f>SUM(J130:J140)</f>
        <v>0</v>
      </c>
    </row>
    <row r="142" spans="1:10" s="38" customFormat="1" ht="15">
      <c r="A142" s="4"/>
      <c r="B142" s="43"/>
      <c r="C142" s="44"/>
      <c r="D142" s="45"/>
      <c r="E142" s="43"/>
      <c r="F142" s="43"/>
      <c r="G142" s="46"/>
      <c r="H142" s="43"/>
      <c r="I142" s="46"/>
      <c r="J142" s="46"/>
    </row>
    <row r="143" spans="1:10" s="38" customFormat="1" ht="15">
      <c r="A143" s="4"/>
      <c r="B143" s="43"/>
      <c r="C143" s="44"/>
      <c r="D143" s="45"/>
      <c r="E143" s="43"/>
      <c r="F143" s="43"/>
      <c r="G143" s="46"/>
      <c r="H143" s="43"/>
      <c r="I143" s="46"/>
      <c r="J143" s="46"/>
    </row>
    <row r="144" spans="1:10" s="38" customFormat="1" ht="15">
      <c r="A144" s="4"/>
      <c r="B144" s="43"/>
      <c r="C144" s="44"/>
      <c r="D144" s="45"/>
      <c r="E144" s="43"/>
      <c r="F144" s="43"/>
      <c r="G144" s="46"/>
      <c r="H144" s="43"/>
      <c r="I144" s="46"/>
      <c r="J144" s="46"/>
    </row>
    <row r="145" spans="1:10" s="38" customFormat="1" ht="15">
      <c r="A145" s="4"/>
      <c r="B145" s="43"/>
      <c r="C145" s="44"/>
      <c r="D145" s="45"/>
      <c r="E145" s="43"/>
      <c r="F145" s="43"/>
      <c r="G145" s="46"/>
      <c r="H145" s="43"/>
      <c r="I145" s="46"/>
      <c r="J145" s="46"/>
    </row>
    <row r="146" spans="1:10" s="38" customFormat="1" ht="15">
      <c r="A146" s="251" t="s">
        <v>93</v>
      </c>
      <c r="B146" s="251"/>
      <c r="C146" s="251"/>
      <c r="D146" s="252" t="str">
        <f>+D122</f>
        <v>UDRUGA PROBA</v>
      </c>
      <c r="E146" s="253"/>
      <c r="F146" s="253"/>
      <c r="G146" s="253"/>
      <c r="H146" s="253"/>
      <c r="I146" s="253"/>
      <c r="J146" s="253"/>
    </row>
    <row r="147" spans="1:10" s="38" customFormat="1" ht="15">
      <c r="A147" s="251" t="s">
        <v>94</v>
      </c>
      <c r="B147" s="251"/>
      <c r="C147" s="251"/>
      <c r="D147" s="252" t="str">
        <f>+D123</f>
        <v>KARLOVAC</v>
      </c>
      <c r="E147" s="253"/>
      <c r="F147" s="253"/>
      <c r="G147" s="253"/>
      <c r="H147" s="253"/>
      <c r="I147" s="253"/>
      <c r="J147" s="253"/>
    </row>
    <row r="148" spans="1:10" s="38" customFormat="1" ht="15">
      <c r="A148" s="251" t="s">
        <v>95</v>
      </c>
      <c r="B148" s="251"/>
      <c r="C148" s="251"/>
      <c r="D148" s="252" t="str">
        <f>+D124</f>
        <v>91184883380</v>
      </c>
      <c r="E148" s="253"/>
      <c r="F148" s="253"/>
      <c r="G148" s="253"/>
      <c r="H148" s="253"/>
      <c r="I148" s="253"/>
      <c r="J148" s="253"/>
    </row>
    <row r="149" spans="1:10" s="38" customFormat="1" ht="7.5" customHeight="1">
      <c r="A149" s="47"/>
      <c r="B149" s="48"/>
      <c r="C149" s="44"/>
      <c r="D149" s="45"/>
      <c r="E149" s="43"/>
      <c r="F149" s="43"/>
      <c r="G149" s="46"/>
      <c r="H149" s="43"/>
      <c r="I149" s="46"/>
      <c r="J149" s="46"/>
    </row>
    <row r="150" spans="1:10" s="38" customFormat="1" ht="19.5">
      <c r="A150" s="244" t="s">
        <v>108</v>
      </c>
      <c r="B150" s="244"/>
      <c r="C150" s="244"/>
      <c r="D150" s="244"/>
      <c r="E150" s="244"/>
      <c r="F150" s="244"/>
      <c r="G150" s="244"/>
      <c r="H150" s="244"/>
      <c r="I150" s="244"/>
      <c r="J150" s="244"/>
    </row>
    <row r="151" spans="1:10" s="38" customFormat="1" ht="7.5" customHeight="1">
      <c r="A151" s="47"/>
      <c r="B151" s="48"/>
      <c r="C151" s="44"/>
      <c r="D151" s="45"/>
      <c r="E151" s="43"/>
      <c r="F151" s="43"/>
      <c r="G151" s="46"/>
      <c r="H151" s="43"/>
      <c r="I151" s="46"/>
      <c r="J151" s="46"/>
    </row>
    <row r="152" spans="1:10" s="38" customFormat="1" ht="25.5">
      <c r="A152" s="49" t="s">
        <v>97</v>
      </c>
      <c r="B152" s="50" t="s">
        <v>109</v>
      </c>
      <c r="C152" s="51" t="s">
        <v>110</v>
      </c>
      <c r="D152" s="51" t="s">
        <v>100</v>
      </c>
      <c r="E152" s="50" t="s">
        <v>101</v>
      </c>
      <c r="F152" s="50" t="s">
        <v>102</v>
      </c>
      <c r="G152" s="52" t="s">
        <v>103</v>
      </c>
      <c r="H152" s="50" t="s">
        <v>104</v>
      </c>
      <c r="I152" s="52" t="s">
        <v>105</v>
      </c>
      <c r="J152" s="52" t="s">
        <v>106</v>
      </c>
    </row>
    <row r="153" spans="1:10" s="55" customFormat="1" ht="8.25" customHeight="1">
      <c r="A153" s="54">
        <v>1</v>
      </c>
      <c r="B153" s="54">
        <v>2</v>
      </c>
      <c r="C153" s="54" t="s">
        <v>92</v>
      </c>
      <c r="D153" s="54" t="s">
        <v>82</v>
      </c>
      <c r="E153" s="54">
        <v>5</v>
      </c>
      <c r="F153" s="54">
        <v>6</v>
      </c>
      <c r="G153" s="54">
        <v>7</v>
      </c>
      <c r="H153" s="54">
        <v>8</v>
      </c>
      <c r="I153" s="54">
        <v>9</v>
      </c>
      <c r="J153" s="54">
        <v>10</v>
      </c>
    </row>
    <row r="154" spans="1:10" s="61" customFormat="1" ht="29.25" customHeight="1">
      <c r="A154" s="56">
        <f>+A139+1</f>
        <v>61</v>
      </c>
      <c r="B154" s="57"/>
      <c r="C154" s="58"/>
      <c r="D154" s="59"/>
      <c r="E154" s="57"/>
      <c r="F154" s="57"/>
      <c r="G154" s="60"/>
      <c r="H154" s="57"/>
      <c r="I154" s="60"/>
      <c r="J154" s="60">
        <f>+G154-I154</f>
        <v>0</v>
      </c>
    </row>
    <row r="155" spans="1:10" s="61" customFormat="1" ht="29.25" customHeight="1">
      <c r="A155" s="56">
        <f>+A154+1</f>
        <v>62</v>
      </c>
      <c r="B155" s="57"/>
      <c r="C155" s="58"/>
      <c r="D155" s="59"/>
      <c r="E155" s="57"/>
      <c r="F155" s="57"/>
      <c r="G155" s="60"/>
      <c r="H155" s="57"/>
      <c r="I155" s="60"/>
      <c r="J155" s="60">
        <f aca="true" t="shared" si="12" ref="J155:J163">+G155-I155</f>
        <v>0</v>
      </c>
    </row>
    <row r="156" spans="1:10" s="61" customFormat="1" ht="29.25" customHeight="1">
      <c r="A156" s="56">
        <f aca="true" t="shared" si="13" ref="A156:A163">+A155+1</f>
        <v>63</v>
      </c>
      <c r="B156" s="57"/>
      <c r="C156" s="58"/>
      <c r="D156" s="59"/>
      <c r="E156" s="57"/>
      <c r="F156" s="57"/>
      <c r="G156" s="60"/>
      <c r="H156" s="57"/>
      <c r="I156" s="60"/>
      <c r="J156" s="60">
        <f t="shared" si="12"/>
        <v>0</v>
      </c>
    </row>
    <row r="157" spans="1:10" s="61" customFormat="1" ht="29.25" customHeight="1">
      <c r="A157" s="56">
        <f t="shared" si="13"/>
        <v>64</v>
      </c>
      <c r="B157" s="57"/>
      <c r="C157" s="58"/>
      <c r="D157" s="59"/>
      <c r="E157" s="57"/>
      <c r="F157" s="57"/>
      <c r="G157" s="60"/>
      <c r="H157" s="57"/>
      <c r="I157" s="60"/>
      <c r="J157" s="60">
        <f t="shared" si="12"/>
        <v>0</v>
      </c>
    </row>
    <row r="158" spans="1:10" s="61" customFormat="1" ht="29.25" customHeight="1">
      <c r="A158" s="56">
        <f t="shared" si="13"/>
        <v>65</v>
      </c>
      <c r="B158" s="57"/>
      <c r="C158" s="58"/>
      <c r="D158" s="59"/>
      <c r="E158" s="57"/>
      <c r="F158" s="57"/>
      <c r="G158" s="60"/>
      <c r="H158" s="57"/>
      <c r="I158" s="60"/>
      <c r="J158" s="60">
        <f t="shared" si="12"/>
        <v>0</v>
      </c>
    </row>
    <row r="159" spans="1:10" s="61" customFormat="1" ht="29.25" customHeight="1">
      <c r="A159" s="56">
        <f t="shared" si="13"/>
        <v>66</v>
      </c>
      <c r="B159" s="57"/>
      <c r="C159" s="58"/>
      <c r="D159" s="59"/>
      <c r="E159" s="57"/>
      <c r="F159" s="57"/>
      <c r="G159" s="60"/>
      <c r="H159" s="57"/>
      <c r="I159" s="60"/>
      <c r="J159" s="60">
        <f t="shared" si="12"/>
        <v>0</v>
      </c>
    </row>
    <row r="160" spans="1:10" s="61" customFormat="1" ht="29.25" customHeight="1">
      <c r="A160" s="56">
        <f t="shared" si="13"/>
        <v>67</v>
      </c>
      <c r="B160" s="57"/>
      <c r="C160" s="58"/>
      <c r="D160" s="59"/>
      <c r="E160" s="57"/>
      <c r="F160" s="57"/>
      <c r="G160" s="60"/>
      <c r="H160" s="57"/>
      <c r="I160" s="60"/>
      <c r="J160" s="60">
        <f t="shared" si="12"/>
        <v>0</v>
      </c>
    </row>
    <row r="161" spans="1:10" s="61" customFormat="1" ht="29.25" customHeight="1">
      <c r="A161" s="56">
        <f t="shared" si="13"/>
        <v>68</v>
      </c>
      <c r="B161" s="57"/>
      <c r="C161" s="58"/>
      <c r="D161" s="59"/>
      <c r="E161" s="57"/>
      <c r="F161" s="57"/>
      <c r="G161" s="60"/>
      <c r="H161" s="57"/>
      <c r="I161" s="60"/>
      <c r="J161" s="60">
        <f t="shared" si="12"/>
        <v>0</v>
      </c>
    </row>
    <row r="162" spans="1:10" s="61" customFormat="1" ht="29.25" customHeight="1">
      <c r="A162" s="56">
        <f t="shared" si="13"/>
        <v>69</v>
      </c>
      <c r="B162" s="57"/>
      <c r="C162" s="58"/>
      <c r="D162" s="59"/>
      <c r="E162" s="57"/>
      <c r="F162" s="57"/>
      <c r="G162" s="60"/>
      <c r="H162" s="57"/>
      <c r="I162" s="60"/>
      <c r="J162" s="60">
        <f t="shared" si="12"/>
        <v>0</v>
      </c>
    </row>
    <row r="163" spans="1:10" s="61" customFormat="1" ht="29.25" customHeight="1">
      <c r="A163" s="56">
        <f t="shared" si="13"/>
        <v>70</v>
      </c>
      <c r="B163" s="57"/>
      <c r="C163" s="58"/>
      <c r="D163" s="59"/>
      <c r="E163" s="57"/>
      <c r="F163" s="57"/>
      <c r="G163" s="60"/>
      <c r="H163" s="57"/>
      <c r="I163" s="60"/>
      <c r="J163" s="60">
        <f t="shared" si="12"/>
        <v>0</v>
      </c>
    </row>
    <row r="164" spans="1:10" s="62" customFormat="1" ht="8.25" customHeight="1">
      <c r="A164" s="248"/>
      <c r="B164" s="249"/>
      <c r="C164" s="249"/>
      <c r="D164" s="249"/>
      <c r="E164" s="249"/>
      <c r="F164" s="249"/>
      <c r="G164" s="249"/>
      <c r="H164" s="249"/>
      <c r="I164" s="249"/>
      <c r="J164" s="250"/>
    </row>
    <row r="165" spans="1:10" s="65" customFormat="1" ht="25.5" customHeight="1">
      <c r="A165" s="63" t="s">
        <v>62</v>
      </c>
      <c r="B165" s="63" t="s">
        <v>62</v>
      </c>
      <c r="C165" s="63" t="s">
        <v>62</v>
      </c>
      <c r="D165" s="63" t="s">
        <v>62</v>
      </c>
      <c r="E165" s="63" t="s">
        <v>62</v>
      </c>
      <c r="F165" s="63" t="s">
        <v>62</v>
      </c>
      <c r="G165" s="64">
        <f>SUM(G154:G164)</f>
        <v>0</v>
      </c>
      <c r="H165" s="63" t="s">
        <v>62</v>
      </c>
      <c r="I165" s="64">
        <f>SUM(I154:I164)</f>
        <v>0</v>
      </c>
      <c r="J165" s="64">
        <f>SUM(J154:J164)</f>
        <v>0</v>
      </c>
    </row>
    <row r="166" spans="1:10" s="38" customFormat="1" ht="15">
      <c r="A166" s="4"/>
      <c r="B166" s="43"/>
      <c r="C166" s="44"/>
      <c r="D166" s="45"/>
      <c r="E166" s="43"/>
      <c r="F166" s="43"/>
      <c r="G166" s="46"/>
      <c r="H166" s="43"/>
      <c r="I166" s="46"/>
      <c r="J166" s="46"/>
    </row>
    <row r="167" spans="1:10" s="38" customFormat="1" ht="15">
      <c r="A167" s="4"/>
      <c r="B167" s="43"/>
      <c r="C167" s="44"/>
      <c r="D167" s="45"/>
      <c r="E167" s="43"/>
      <c r="F167" s="43"/>
      <c r="G167" s="46"/>
      <c r="H167" s="43"/>
      <c r="I167" s="46"/>
      <c r="J167" s="46"/>
    </row>
    <row r="168" spans="1:10" s="38" customFormat="1" ht="15">
      <c r="A168" s="4"/>
      <c r="B168" s="43"/>
      <c r="C168" s="44"/>
      <c r="D168" s="45"/>
      <c r="E168" s="43"/>
      <c r="F168" s="43"/>
      <c r="G168" s="46"/>
      <c r="H168" s="43"/>
      <c r="I168" s="46"/>
      <c r="J168" s="46"/>
    </row>
    <row r="169" spans="1:10" s="38" customFormat="1" ht="15">
      <c r="A169" s="4"/>
      <c r="B169" s="43"/>
      <c r="C169" s="44"/>
      <c r="D169" s="45"/>
      <c r="E169" s="43"/>
      <c r="F169" s="43"/>
      <c r="G169" s="46"/>
      <c r="H169" s="43"/>
      <c r="I169" s="46"/>
      <c r="J169" s="46"/>
    </row>
    <row r="170" spans="1:10" s="38" customFormat="1" ht="15">
      <c r="A170" s="251" t="s">
        <v>93</v>
      </c>
      <c r="B170" s="251"/>
      <c r="C170" s="251"/>
      <c r="D170" s="252" t="str">
        <f>+D146</f>
        <v>UDRUGA PROBA</v>
      </c>
      <c r="E170" s="253"/>
      <c r="F170" s="253"/>
      <c r="G170" s="253"/>
      <c r="H170" s="253"/>
      <c r="I170" s="253"/>
      <c r="J170" s="253"/>
    </row>
    <row r="171" spans="1:10" s="38" customFormat="1" ht="15">
      <c r="A171" s="251" t="s">
        <v>94</v>
      </c>
      <c r="B171" s="251"/>
      <c r="C171" s="251"/>
      <c r="D171" s="252" t="str">
        <f>+D147</f>
        <v>KARLOVAC</v>
      </c>
      <c r="E171" s="253"/>
      <c r="F171" s="253"/>
      <c r="G171" s="253"/>
      <c r="H171" s="253"/>
      <c r="I171" s="253"/>
      <c r="J171" s="253"/>
    </row>
    <row r="172" spans="1:10" s="38" customFormat="1" ht="15">
      <c r="A172" s="251" t="s">
        <v>95</v>
      </c>
      <c r="B172" s="251"/>
      <c r="C172" s="251"/>
      <c r="D172" s="252" t="str">
        <f>+D148</f>
        <v>91184883380</v>
      </c>
      <c r="E172" s="253"/>
      <c r="F172" s="253"/>
      <c r="G172" s="253"/>
      <c r="H172" s="253"/>
      <c r="I172" s="253"/>
      <c r="J172" s="253"/>
    </row>
    <row r="173" spans="1:10" s="38" customFormat="1" ht="7.5" customHeight="1">
      <c r="A173" s="47"/>
      <c r="B173" s="48"/>
      <c r="C173" s="44"/>
      <c r="D173" s="45"/>
      <c r="E173" s="43"/>
      <c r="F173" s="43"/>
      <c r="G173" s="46"/>
      <c r="H173" s="43"/>
      <c r="I173" s="46"/>
      <c r="J173" s="46"/>
    </row>
    <row r="174" spans="1:10" s="38" customFormat="1" ht="19.5">
      <c r="A174" s="244" t="s">
        <v>108</v>
      </c>
      <c r="B174" s="244"/>
      <c r="C174" s="244"/>
      <c r="D174" s="244"/>
      <c r="E174" s="244"/>
      <c r="F174" s="244"/>
      <c r="G174" s="244"/>
      <c r="H174" s="244"/>
      <c r="I174" s="244"/>
      <c r="J174" s="244"/>
    </row>
    <row r="175" spans="1:10" s="38" customFormat="1" ht="7.5" customHeight="1">
      <c r="A175" s="47"/>
      <c r="B175" s="48"/>
      <c r="C175" s="44"/>
      <c r="D175" s="45"/>
      <c r="E175" s="43"/>
      <c r="F175" s="43"/>
      <c r="G175" s="46"/>
      <c r="H175" s="43"/>
      <c r="I175" s="46"/>
      <c r="J175" s="46"/>
    </row>
    <row r="176" spans="1:10" s="38" customFormat="1" ht="25.5">
      <c r="A176" s="49" t="s">
        <v>97</v>
      </c>
      <c r="B176" s="50" t="s">
        <v>109</v>
      </c>
      <c r="C176" s="51" t="s">
        <v>110</v>
      </c>
      <c r="D176" s="51" t="s">
        <v>100</v>
      </c>
      <c r="E176" s="50" t="s">
        <v>101</v>
      </c>
      <c r="F176" s="50" t="s">
        <v>102</v>
      </c>
      <c r="G176" s="52" t="s">
        <v>103</v>
      </c>
      <c r="H176" s="50" t="s">
        <v>104</v>
      </c>
      <c r="I176" s="52" t="s">
        <v>105</v>
      </c>
      <c r="J176" s="52" t="s">
        <v>106</v>
      </c>
    </row>
    <row r="177" spans="1:10" s="55" customFormat="1" ht="8.25" customHeight="1">
      <c r="A177" s="54">
        <v>1</v>
      </c>
      <c r="B177" s="54">
        <v>2</v>
      </c>
      <c r="C177" s="54" t="s">
        <v>92</v>
      </c>
      <c r="D177" s="54" t="s">
        <v>82</v>
      </c>
      <c r="E177" s="54">
        <v>5</v>
      </c>
      <c r="F177" s="54">
        <v>6</v>
      </c>
      <c r="G177" s="54">
        <v>7</v>
      </c>
      <c r="H177" s="54">
        <v>8</v>
      </c>
      <c r="I177" s="54">
        <v>9</v>
      </c>
      <c r="J177" s="54">
        <v>10</v>
      </c>
    </row>
    <row r="178" spans="1:10" s="61" customFormat="1" ht="29.25" customHeight="1">
      <c r="A178" s="56">
        <f>+A163+1</f>
        <v>71</v>
      </c>
      <c r="B178" s="57"/>
      <c r="C178" s="58"/>
      <c r="D178" s="59"/>
      <c r="E178" s="57"/>
      <c r="F178" s="57"/>
      <c r="G178" s="60"/>
      <c r="H178" s="57"/>
      <c r="I178" s="60"/>
      <c r="J178" s="60">
        <f>+G178-I178</f>
        <v>0</v>
      </c>
    </row>
    <row r="179" spans="1:10" s="61" customFormat="1" ht="29.25" customHeight="1">
      <c r="A179" s="56">
        <f>+A178+1</f>
        <v>72</v>
      </c>
      <c r="B179" s="57"/>
      <c r="C179" s="58"/>
      <c r="D179" s="59"/>
      <c r="E179" s="57"/>
      <c r="F179" s="57"/>
      <c r="G179" s="60"/>
      <c r="H179" s="57"/>
      <c r="I179" s="60"/>
      <c r="J179" s="60">
        <f aca="true" t="shared" si="14" ref="J179:J187">+G179-I179</f>
        <v>0</v>
      </c>
    </row>
    <row r="180" spans="1:10" s="61" customFormat="1" ht="29.25" customHeight="1">
      <c r="A180" s="56">
        <f aca="true" t="shared" si="15" ref="A180:A187">+A179+1</f>
        <v>73</v>
      </c>
      <c r="B180" s="57"/>
      <c r="C180" s="58"/>
      <c r="D180" s="59"/>
      <c r="E180" s="57"/>
      <c r="F180" s="57"/>
      <c r="G180" s="60"/>
      <c r="H180" s="57"/>
      <c r="I180" s="60"/>
      <c r="J180" s="60">
        <f t="shared" si="14"/>
        <v>0</v>
      </c>
    </row>
    <row r="181" spans="1:10" s="61" customFormat="1" ht="29.25" customHeight="1">
      <c r="A181" s="56">
        <f t="shared" si="15"/>
        <v>74</v>
      </c>
      <c r="B181" s="57"/>
      <c r="C181" s="58"/>
      <c r="D181" s="59"/>
      <c r="E181" s="57"/>
      <c r="F181" s="57"/>
      <c r="G181" s="60"/>
      <c r="H181" s="57"/>
      <c r="I181" s="60"/>
      <c r="J181" s="60">
        <f t="shared" si="14"/>
        <v>0</v>
      </c>
    </row>
    <row r="182" spans="1:10" s="61" customFormat="1" ht="29.25" customHeight="1">
      <c r="A182" s="56">
        <f t="shared" si="15"/>
        <v>75</v>
      </c>
      <c r="B182" s="57"/>
      <c r="C182" s="58"/>
      <c r="D182" s="59"/>
      <c r="E182" s="57"/>
      <c r="F182" s="57"/>
      <c r="G182" s="60"/>
      <c r="H182" s="57"/>
      <c r="I182" s="60"/>
      <c r="J182" s="60">
        <f t="shared" si="14"/>
        <v>0</v>
      </c>
    </row>
    <row r="183" spans="1:10" s="61" customFormat="1" ht="29.25" customHeight="1">
      <c r="A183" s="56">
        <f t="shared" si="15"/>
        <v>76</v>
      </c>
      <c r="B183" s="57"/>
      <c r="C183" s="58"/>
      <c r="D183" s="59"/>
      <c r="E183" s="57"/>
      <c r="F183" s="57"/>
      <c r="G183" s="60"/>
      <c r="H183" s="57"/>
      <c r="I183" s="60"/>
      <c r="J183" s="60">
        <f t="shared" si="14"/>
        <v>0</v>
      </c>
    </row>
    <row r="184" spans="1:10" s="61" customFormat="1" ht="29.25" customHeight="1">
      <c r="A184" s="56">
        <f t="shared" si="15"/>
        <v>77</v>
      </c>
      <c r="B184" s="57"/>
      <c r="C184" s="58"/>
      <c r="D184" s="59"/>
      <c r="E184" s="57"/>
      <c r="F184" s="57"/>
      <c r="G184" s="60"/>
      <c r="H184" s="57"/>
      <c r="I184" s="60"/>
      <c r="J184" s="60">
        <f t="shared" si="14"/>
        <v>0</v>
      </c>
    </row>
    <row r="185" spans="1:10" s="61" customFormat="1" ht="29.25" customHeight="1">
      <c r="A185" s="56">
        <f t="shared" si="15"/>
        <v>78</v>
      </c>
      <c r="B185" s="57"/>
      <c r="C185" s="58"/>
      <c r="D185" s="59"/>
      <c r="E185" s="57"/>
      <c r="F185" s="57"/>
      <c r="G185" s="60"/>
      <c r="H185" s="57"/>
      <c r="I185" s="60"/>
      <c r="J185" s="60">
        <f t="shared" si="14"/>
        <v>0</v>
      </c>
    </row>
    <row r="186" spans="1:10" s="61" customFormat="1" ht="29.25" customHeight="1">
      <c r="A186" s="56">
        <f t="shared" si="15"/>
        <v>79</v>
      </c>
      <c r="B186" s="57"/>
      <c r="C186" s="58"/>
      <c r="D186" s="59"/>
      <c r="E186" s="57"/>
      <c r="F186" s="57"/>
      <c r="G186" s="60"/>
      <c r="H186" s="57"/>
      <c r="I186" s="60"/>
      <c r="J186" s="60">
        <f t="shared" si="14"/>
        <v>0</v>
      </c>
    </row>
    <row r="187" spans="1:10" s="61" customFormat="1" ht="29.25" customHeight="1">
      <c r="A187" s="56">
        <f t="shared" si="15"/>
        <v>80</v>
      </c>
      <c r="B187" s="57"/>
      <c r="C187" s="58"/>
      <c r="D187" s="59"/>
      <c r="E187" s="57"/>
      <c r="F187" s="57"/>
      <c r="G187" s="60"/>
      <c r="H187" s="57"/>
      <c r="I187" s="60"/>
      <c r="J187" s="60">
        <f t="shared" si="14"/>
        <v>0</v>
      </c>
    </row>
    <row r="188" spans="1:10" s="62" customFormat="1" ht="8.25" customHeight="1">
      <c r="A188" s="248"/>
      <c r="B188" s="249"/>
      <c r="C188" s="249"/>
      <c r="D188" s="249"/>
      <c r="E188" s="249"/>
      <c r="F188" s="249"/>
      <c r="G188" s="249"/>
      <c r="H188" s="249"/>
      <c r="I188" s="249"/>
      <c r="J188" s="250"/>
    </row>
    <row r="189" spans="1:10" s="65" customFormat="1" ht="25.5" customHeight="1">
      <c r="A189" s="63" t="s">
        <v>62</v>
      </c>
      <c r="B189" s="63" t="s">
        <v>62</v>
      </c>
      <c r="C189" s="63" t="s">
        <v>62</v>
      </c>
      <c r="D189" s="63" t="s">
        <v>62</v>
      </c>
      <c r="E189" s="63" t="s">
        <v>62</v>
      </c>
      <c r="F189" s="63" t="s">
        <v>62</v>
      </c>
      <c r="G189" s="64">
        <f>SUM(G178:G188)</f>
        <v>0</v>
      </c>
      <c r="H189" s="63" t="s">
        <v>62</v>
      </c>
      <c r="I189" s="64">
        <f>SUM(I178:I188)</f>
        <v>0</v>
      </c>
      <c r="J189" s="64">
        <f>SUM(J178:J188)</f>
        <v>0</v>
      </c>
    </row>
    <row r="190" spans="1:10" s="38" customFormat="1" ht="15">
      <c r="A190" s="4"/>
      <c r="B190" s="43"/>
      <c r="C190" s="44"/>
      <c r="D190" s="45"/>
      <c r="E190" s="43"/>
      <c r="F190" s="43"/>
      <c r="G190" s="46"/>
      <c r="H190" s="43"/>
      <c r="I190" s="46"/>
      <c r="J190" s="46"/>
    </row>
    <row r="191" spans="1:10" s="38" customFormat="1" ht="15">
      <c r="A191" s="4"/>
      <c r="B191" s="43"/>
      <c r="C191" s="44"/>
      <c r="D191" s="45"/>
      <c r="E191" s="43"/>
      <c r="F191" s="43"/>
      <c r="G191" s="46"/>
      <c r="H191" s="43"/>
      <c r="I191" s="46"/>
      <c r="J191" s="46"/>
    </row>
    <row r="192" spans="1:10" s="38" customFormat="1" ht="15">
      <c r="A192" s="4"/>
      <c r="B192" s="43"/>
      <c r="C192" s="44"/>
      <c r="D192" s="45"/>
      <c r="E192" s="43"/>
      <c r="F192" s="43"/>
      <c r="G192" s="46"/>
      <c r="H192" s="43"/>
      <c r="I192" s="46"/>
      <c r="J192" s="46"/>
    </row>
    <row r="193" spans="1:10" s="38" customFormat="1" ht="15">
      <c r="A193" s="4"/>
      <c r="B193" s="43"/>
      <c r="C193" s="44"/>
      <c r="D193" s="45"/>
      <c r="E193" s="43"/>
      <c r="F193" s="43"/>
      <c r="G193" s="46"/>
      <c r="H193" s="43"/>
      <c r="I193" s="46"/>
      <c r="J193" s="46"/>
    </row>
    <row r="194" spans="1:10" s="38" customFormat="1" ht="15">
      <c r="A194" s="4"/>
      <c r="B194" s="43"/>
      <c r="C194" s="44"/>
      <c r="D194" s="45"/>
      <c r="E194" s="43"/>
      <c r="F194" s="43"/>
      <c r="G194" s="46"/>
      <c r="H194" s="43"/>
      <c r="I194" s="46"/>
      <c r="J194" s="46"/>
    </row>
    <row r="195" spans="1:10" s="38" customFormat="1" ht="15">
      <c r="A195" s="4"/>
      <c r="B195" s="43"/>
      <c r="C195" s="44"/>
      <c r="D195" s="45"/>
      <c r="E195" s="43"/>
      <c r="F195" s="43"/>
      <c r="G195" s="46"/>
      <c r="H195" s="43"/>
      <c r="I195" s="46"/>
      <c r="J195" s="46"/>
    </row>
    <row r="196" spans="1:10" s="38" customFormat="1" ht="15">
      <c r="A196" s="4"/>
      <c r="B196" s="43"/>
      <c r="C196" s="44"/>
      <c r="D196" s="45"/>
      <c r="E196" s="43"/>
      <c r="F196" s="43"/>
      <c r="G196" s="46"/>
      <c r="H196" s="43"/>
      <c r="I196" s="46"/>
      <c r="J196" s="46"/>
    </row>
    <row r="197" spans="1:10" s="38" customFormat="1" ht="15">
      <c r="A197" s="4"/>
      <c r="B197" s="43"/>
      <c r="C197" s="44"/>
      <c r="D197" s="45"/>
      <c r="E197" s="43"/>
      <c r="F197" s="43"/>
      <c r="G197" s="46"/>
      <c r="H197" s="43"/>
      <c r="I197" s="46"/>
      <c r="J197" s="46"/>
    </row>
    <row r="198" spans="1:10" s="38" customFormat="1" ht="15">
      <c r="A198" s="4"/>
      <c r="B198" s="43"/>
      <c r="C198" s="44"/>
      <c r="D198" s="45"/>
      <c r="E198" s="43"/>
      <c r="F198" s="43"/>
      <c r="G198" s="46"/>
      <c r="H198" s="43"/>
      <c r="I198" s="46"/>
      <c r="J198" s="46"/>
    </row>
    <row r="199" spans="1:10" s="38" customFormat="1" ht="15">
      <c r="A199" s="4"/>
      <c r="B199" s="43"/>
      <c r="C199" s="44"/>
      <c r="D199" s="45"/>
      <c r="E199" s="43"/>
      <c r="F199" s="43"/>
      <c r="G199" s="46"/>
      <c r="H199" s="43"/>
      <c r="I199" s="46"/>
      <c r="J199" s="46"/>
    </row>
    <row r="200" spans="1:10" s="38" customFormat="1" ht="15">
      <c r="A200" s="4"/>
      <c r="B200" s="43"/>
      <c r="C200" s="44"/>
      <c r="D200" s="45"/>
      <c r="E200" s="43"/>
      <c r="F200" s="43"/>
      <c r="G200" s="46"/>
      <c r="H200" s="43"/>
      <c r="I200" s="46"/>
      <c r="J200" s="46"/>
    </row>
    <row r="201" spans="1:10" s="38" customFormat="1" ht="15">
      <c r="A201" s="4"/>
      <c r="B201" s="43"/>
      <c r="C201" s="44"/>
      <c r="D201" s="45"/>
      <c r="E201" s="43"/>
      <c r="F201" s="43"/>
      <c r="G201" s="46"/>
      <c r="H201" s="43"/>
      <c r="I201" s="46"/>
      <c r="J201" s="46"/>
    </row>
    <row r="202" spans="1:10" s="38" customFormat="1" ht="15">
      <c r="A202" s="4"/>
      <c r="B202" s="43"/>
      <c r="C202" s="44"/>
      <c r="D202" s="45"/>
      <c r="E202" s="43"/>
      <c r="F202" s="43"/>
      <c r="G202" s="46"/>
      <c r="H202" s="43"/>
      <c r="I202" s="46"/>
      <c r="J202" s="46"/>
    </row>
    <row r="203" spans="1:10" s="38" customFormat="1" ht="15">
      <c r="A203" s="4"/>
      <c r="B203" s="43"/>
      <c r="C203" s="44"/>
      <c r="D203" s="45"/>
      <c r="E203" s="43"/>
      <c r="F203" s="43"/>
      <c r="G203" s="46"/>
      <c r="H203" s="43"/>
      <c r="I203" s="46"/>
      <c r="J203" s="46"/>
    </row>
    <row r="204" spans="1:10" s="38" customFormat="1" ht="15">
      <c r="A204" s="4"/>
      <c r="B204" s="43"/>
      <c r="C204" s="44"/>
      <c r="D204" s="45"/>
      <c r="E204" s="43"/>
      <c r="F204" s="43"/>
      <c r="G204" s="46"/>
      <c r="H204" s="43"/>
      <c r="I204" s="46"/>
      <c r="J204" s="46"/>
    </row>
    <row r="205" spans="1:10" s="38" customFormat="1" ht="15">
      <c r="A205" s="4"/>
      <c r="B205" s="43"/>
      <c r="C205" s="44"/>
      <c r="D205" s="45"/>
      <c r="E205" s="43"/>
      <c r="F205" s="43"/>
      <c r="G205" s="46"/>
      <c r="H205" s="43"/>
      <c r="I205" s="46"/>
      <c r="J205" s="46"/>
    </row>
    <row r="206" spans="1:10" s="38" customFormat="1" ht="15">
      <c r="A206" s="4"/>
      <c r="B206" s="43"/>
      <c r="C206" s="44"/>
      <c r="D206" s="45"/>
      <c r="E206" s="43"/>
      <c r="F206" s="43"/>
      <c r="G206" s="46"/>
      <c r="H206" s="43"/>
      <c r="I206" s="46"/>
      <c r="J206" s="46"/>
    </row>
    <row r="207" spans="1:10" s="38" customFormat="1" ht="15">
      <c r="A207" s="4"/>
      <c r="B207" s="43"/>
      <c r="C207" s="44"/>
      <c r="D207" s="45"/>
      <c r="E207" s="43"/>
      <c r="F207" s="43"/>
      <c r="G207" s="46"/>
      <c r="H207" s="43"/>
      <c r="I207" s="46"/>
      <c r="J207" s="46"/>
    </row>
    <row r="208" spans="1:10" s="38" customFormat="1" ht="15">
      <c r="A208" s="4"/>
      <c r="B208" s="43"/>
      <c r="C208" s="44"/>
      <c r="D208" s="45"/>
      <c r="E208" s="43"/>
      <c r="F208" s="43"/>
      <c r="G208" s="46"/>
      <c r="H208" s="43"/>
      <c r="I208" s="46"/>
      <c r="J208" s="46"/>
    </row>
    <row r="209" spans="1:10" s="38" customFormat="1" ht="15">
      <c r="A209" s="4"/>
      <c r="B209" s="43"/>
      <c r="C209" s="44"/>
      <c r="D209" s="45"/>
      <c r="E209" s="43"/>
      <c r="F209" s="43"/>
      <c r="G209" s="46"/>
      <c r="H209" s="43"/>
      <c r="I209" s="46"/>
      <c r="J209" s="46"/>
    </row>
    <row r="210" spans="1:10" s="38" customFormat="1" ht="15">
      <c r="A210" s="4"/>
      <c r="B210" s="43"/>
      <c r="C210" s="44"/>
      <c r="D210" s="45"/>
      <c r="E210" s="43"/>
      <c r="F210" s="43"/>
      <c r="G210" s="46"/>
      <c r="H210" s="43"/>
      <c r="I210" s="46"/>
      <c r="J210" s="46"/>
    </row>
    <row r="211" spans="1:10" s="38" customFormat="1" ht="15">
      <c r="A211" s="4"/>
      <c r="B211" s="43"/>
      <c r="C211" s="44"/>
      <c r="D211" s="45"/>
      <c r="E211" s="43"/>
      <c r="F211" s="43"/>
      <c r="G211" s="46"/>
      <c r="H211" s="43"/>
      <c r="I211" s="46"/>
      <c r="J211" s="46"/>
    </row>
    <row r="212" spans="1:10" s="38" customFormat="1" ht="15">
      <c r="A212" s="4"/>
      <c r="B212" s="43"/>
      <c r="C212" s="44"/>
      <c r="D212" s="45"/>
      <c r="E212" s="43"/>
      <c r="F212" s="43"/>
      <c r="G212" s="46"/>
      <c r="H212" s="43"/>
      <c r="I212" s="46"/>
      <c r="J212" s="46"/>
    </row>
    <row r="213" spans="1:10" s="38" customFormat="1" ht="15">
      <c r="A213" s="4"/>
      <c r="B213" s="43"/>
      <c r="C213" s="44"/>
      <c r="D213" s="45"/>
      <c r="E213" s="43"/>
      <c r="F213" s="43"/>
      <c r="G213" s="46"/>
      <c r="H213" s="43"/>
      <c r="I213" s="46"/>
      <c r="J213" s="46"/>
    </row>
    <row r="214" spans="1:10" s="38" customFormat="1" ht="15">
      <c r="A214" s="4"/>
      <c r="B214" s="43"/>
      <c r="C214" s="44"/>
      <c r="D214" s="45"/>
      <c r="E214" s="43"/>
      <c r="F214" s="43"/>
      <c r="G214" s="46"/>
      <c r="H214" s="43"/>
      <c r="I214" s="46"/>
      <c r="J214" s="46"/>
    </row>
    <row r="215" spans="1:10" s="38" customFormat="1" ht="15">
      <c r="A215" s="4"/>
      <c r="B215" s="43"/>
      <c r="C215" s="44"/>
      <c r="D215" s="45"/>
      <c r="E215" s="43"/>
      <c r="F215" s="43"/>
      <c r="G215" s="46"/>
      <c r="H215" s="43"/>
      <c r="I215" s="46"/>
      <c r="J215" s="46"/>
    </row>
    <row r="216" spans="1:10" s="38" customFormat="1" ht="15">
      <c r="A216" s="4"/>
      <c r="B216" s="43"/>
      <c r="C216" s="44"/>
      <c r="D216" s="45"/>
      <c r="E216" s="43"/>
      <c r="F216" s="43"/>
      <c r="G216" s="46"/>
      <c r="H216" s="43"/>
      <c r="I216" s="46"/>
      <c r="J216" s="46"/>
    </row>
    <row r="217" spans="1:10" s="38" customFormat="1" ht="15">
      <c r="A217" s="4"/>
      <c r="B217" s="43"/>
      <c r="C217" s="44"/>
      <c r="D217" s="45"/>
      <c r="E217" s="43"/>
      <c r="F217" s="43"/>
      <c r="G217" s="46"/>
      <c r="H217" s="43"/>
      <c r="I217" s="46"/>
      <c r="J217" s="46"/>
    </row>
    <row r="218" spans="1:10" s="38" customFormat="1" ht="15">
      <c r="A218" s="4"/>
      <c r="B218" s="43"/>
      <c r="C218" s="44"/>
      <c r="D218" s="45"/>
      <c r="E218" s="43"/>
      <c r="F218" s="43"/>
      <c r="G218" s="46"/>
      <c r="H218" s="43"/>
      <c r="I218" s="46"/>
      <c r="J218" s="46"/>
    </row>
    <row r="219" spans="1:10" s="38" customFormat="1" ht="15">
      <c r="A219" s="4"/>
      <c r="B219" s="43"/>
      <c r="C219" s="44"/>
      <c r="D219" s="45"/>
      <c r="E219" s="43"/>
      <c r="F219" s="43"/>
      <c r="G219" s="46"/>
      <c r="H219" s="43"/>
      <c r="I219" s="46"/>
      <c r="J219" s="46"/>
    </row>
    <row r="220" spans="1:10" s="38" customFormat="1" ht="15">
      <c r="A220" s="4"/>
      <c r="B220" s="43"/>
      <c r="C220" s="44"/>
      <c r="D220" s="45"/>
      <c r="E220" s="43"/>
      <c r="F220" s="43"/>
      <c r="G220" s="46"/>
      <c r="H220" s="43"/>
      <c r="I220" s="46"/>
      <c r="J220" s="46"/>
    </row>
    <row r="221" spans="1:10" s="38" customFormat="1" ht="15">
      <c r="A221" s="4"/>
      <c r="B221" s="43"/>
      <c r="C221" s="44"/>
      <c r="D221" s="45"/>
      <c r="E221" s="43"/>
      <c r="F221" s="43"/>
      <c r="G221" s="46"/>
      <c r="H221" s="43"/>
      <c r="I221" s="46"/>
      <c r="J221" s="46"/>
    </row>
    <row r="222" spans="1:10" s="38" customFormat="1" ht="15">
      <c r="A222" s="4"/>
      <c r="B222" s="43"/>
      <c r="C222" s="44"/>
      <c r="D222" s="45"/>
      <c r="E222" s="43"/>
      <c r="F222" s="43"/>
      <c r="G222" s="46"/>
      <c r="H222" s="43"/>
      <c r="I222" s="46"/>
      <c r="J222" s="46"/>
    </row>
    <row r="223" spans="1:10" s="38" customFormat="1" ht="15">
      <c r="A223" s="4"/>
      <c r="B223" s="43"/>
      <c r="C223" s="44"/>
      <c r="D223" s="45"/>
      <c r="E223" s="43"/>
      <c r="F223" s="43"/>
      <c r="G223" s="46"/>
      <c r="H223" s="43"/>
      <c r="I223" s="46"/>
      <c r="J223" s="46"/>
    </row>
    <row r="224" spans="1:10" s="38" customFormat="1" ht="15">
      <c r="A224" s="4"/>
      <c r="B224" s="43"/>
      <c r="C224" s="44"/>
      <c r="D224" s="45"/>
      <c r="E224" s="43"/>
      <c r="F224" s="43"/>
      <c r="G224" s="46"/>
      <c r="H224" s="43"/>
      <c r="I224" s="46"/>
      <c r="J224" s="46"/>
    </row>
    <row r="225" spans="1:10" s="38" customFormat="1" ht="15">
      <c r="A225" s="4"/>
      <c r="B225" s="43"/>
      <c r="C225" s="44"/>
      <c r="D225" s="45"/>
      <c r="E225" s="43"/>
      <c r="F225" s="43"/>
      <c r="G225" s="46"/>
      <c r="H225" s="43"/>
      <c r="I225" s="46"/>
      <c r="J225" s="46"/>
    </row>
    <row r="226" spans="1:10" s="38" customFormat="1" ht="15">
      <c r="A226" s="4"/>
      <c r="B226" s="43"/>
      <c r="C226" s="44"/>
      <c r="D226" s="45"/>
      <c r="E226" s="43"/>
      <c r="F226" s="43"/>
      <c r="G226" s="46"/>
      <c r="H226" s="43"/>
      <c r="I226" s="46"/>
      <c r="J226" s="46"/>
    </row>
    <row r="227" spans="1:10" s="38" customFormat="1" ht="15">
      <c r="A227" s="4"/>
      <c r="B227" s="43"/>
      <c r="C227" s="44"/>
      <c r="D227" s="45"/>
      <c r="E227" s="43"/>
      <c r="F227" s="43"/>
      <c r="G227" s="46"/>
      <c r="H227" s="43"/>
      <c r="I227" s="46"/>
      <c r="J227" s="46"/>
    </row>
    <row r="228" spans="1:10" s="38" customFormat="1" ht="15">
      <c r="A228" s="4"/>
      <c r="B228" s="43"/>
      <c r="C228" s="44"/>
      <c r="D228" s="45"/>
      <c r="E228" s="43"/>
      <c r="F228" s="43"/>
      <c r="G228" s="46"/>
      <c r="H228" s="43"/>
      <c r="I228" s="46"/>
      <c r="J228" s="46"/>
    </row>
    <row r="229" spans="1:10" s="38" customFormat="1" ht="15">
      <c r="A229" s="4"/>
      <c r="B229" s="43"/>
      <c r="C229" s="44"/>
      <c r="D229" s="45"/>
      <c r="E229" s="43"/>
      <c r="F229" s="43"/>
      <c r="G229" s="46"/>
      <c r="H229" s="43"/>
      <c r="I229" s="46"/>
      <c r="J229" s="46"/>
    </row>
    <row r="230" spans="1:10" s="38" customFormat="1" ht="15">
      <c r="A230" s="4"/>
      <c r="B230" s="43"/>
      <c r="C230" s="44"/>
      <c r="D230" s="45"/>
      <c r="E230" s="43"/>
      <c r="F230" s="43"/>
      <c r="G230" s="46"/>
      <c r="H230" s="43"/>
      <c r="I230" s="46"/>
      <c r="J230" s="46"/>
    </row>
    <row r="231" spans="1:10" s="38" customFormat="1" ht="15">
      <c r="A231" s="4"/>
      <c r="B231" s="43"/>
      <c r="C231" s="44"/>
      <c r="D231" s="45"/>
      <c r="E231" s="43"/>
      <c r="F231" s="43"/>
      <c r="G231" s="46"/>
      <c r="H231" s="43"/>
      <c r="I231" s="46"/>
      <c r="J231" s="46"/>
    </row>
    <row r="232" spans="1:10" s="38" customFormat="1" ht="15">
      <c r="A232" s="4"/>
      <c r="B232" s="43"/>
      <c r="C232" s="44"/>
      <c r="D232" s="45"/>
      <c r="E232" s="43"/>
      <c r="F232" s="43"/>
      <c r="G232" s="46"/>
      <c r="H232" s="43"/>
      <c r="I232" s="46"/>
      <c r="J232" s="46"/>
    </row>
    <row r="233" spans="1:10" s="38" customFormat="1" ht="15">
      <c r="A233" s="4"/>
      <c r="B233" s="43"/>
      <c r="C233" s="44"/>
      <c r="D233" s="45"/>
      <c r="E233" s="43"/>
      <c r="F233" s="43"/>
      <c r="G233" s="46"/>
      <c r="H233" s="43"/>
      <c r="I233" s="46"/>
      <c r="J233" s="46"/>
    </row>
    <row r="234" spans="1:10" s="38" customFormat="1" ht="15">
      <c r="A234" s="4"/>
      <c r="B234" s="43"/>
      <c r="C234" s="44"/>
      <c r="D234" s="45"/>
      <c r="E234" s="43"/>
      <c r="F234" s="43"/>
      <c r="G234" s="46"/>
      <c r="H234" s="43"/>
      <c r="I234" s="46"/>
      <c r="J234" s="46"/>
    </row>
    <row r="235" spans="1:10" s="38" customFormat="1" ht="15">
      <c r="A235" s="4"/>
      <c r="B235" s="43"/>
      <c r="C235" s="44"/>
      <c r="D235" s="45"/>
      <c r="E235" s="43"/>
      <c r="F235" s="43"/>
      <c r="G235" s="46"/>
      <c r="H235" s="43"/>
      <c r="I235" s="46"/>
      <c r="J235" s="46"/>
    </row>
    <row r="236" spans="1:10" s="38" customFormat="1" ht="15">
      <c r="A236" s="4"/>
      <c r="B236" s="43"/>
      <c r="C236" s="44"/>
      <c r="D236" s="45"/>
      <c r="E236" s="43"/>
      <c r="F236" s="43"/>
      <c r="G236" s="46"/>
      <c r="H236" s="43"/>
      <c r="I236" s="46"/>
      <c r="J236" s="46"/>
    </row>
    <row r="237" spans="1:10" s="38" customFormat="1" ht="15">
      <c r="A237" s="4"/>
      <c r="B237" s="43"/>
      <c r="C237" s="44"/>
      <c r="D237" s="45"/>
      <c r="E237" s="43"/>
      <c r="F237" s="43"/>
      <c r="G237" s="46"/>
      <c r="H237" s="43"/>
      <c r="I237" s="46"/>
      <c r="J237" s="46"/>
    </row>
    <row r="238" spans="1:10" s="38" customFormat="1" ht="15">
      <c r="A238" s="4"/>
      <c r="B238" s="43"/>
      <c r="C238" s="44"/>
      <c r="D238" s="45"/>
      <c r="E238" s="43"/>
      <c r="F238" s="43"/>
      <c r="G238" s="46"/>
      <c r="H238" s="43"/>
      <c r="I238" s="46"/>
      <c r="J238" s="46"/>
    </row>
    <row r="239" spans="1:10" s="38" customFormat="1" ht="15">
      <c r="A239" s="4"/>
      <c r="B239" s="43"/>
      <c r="C239" s="44"/>
      <c r="D239" s="45"/>
      <c r="E239" s="43"/>
      <c r="F239" s="43"/>
      <c r="G239" s="46"/>
      <c r="H239" s="43"/>
      <c r="I239" s="46"/>
      <c r="J239" s="46"/>
    </row>
    <row r="240" spans="1:10" s="38" customFormat="1" ht="15">
      <c r="A240" s="4"/>
      <c r="B240" s="43"/>
      <c r="C240" s="44"/>
      <c r="D240" s="45"/>
      <c r="E240" s="43"/>
      <c r="F240" s="43"/>
      <c r="G240" s="46"/>
      <c r="H240" s="43"/>
      <c r="I240" s="46"/>
      <c r="J240" s="46"/>
    </row>
    <row r="241" spans="1:10" s="38" customFormat="1" ht="15">
      <c r="A241" s="4"/>
      <c r="B241" s="43"/>
      <c r="C241" s="44"/>
      <c r="D241" s="45"/>
      <c r="E241" s="43"/>
      <c r="F241" s="43"/>
      <c r="G241" s="46"/>
      <c r="H241" s="43"/>
      <c r="I241" s="46"/>
      <c r="J241" s="46"/>
    </row>
    <row r="242" spans="1:10" s="38" customFormat="1" ht="15">
      <c r="A242" s="4"/>
      <c r="B242" s="43"/>
      <c r="C242" s="44"/>
      <c r="D242" s="45"/>
      <c r="E242" s="43"/>
      <c r="F242" s="43"/>
      <c r="G242" s="46"/>
      <c r="H242" s="43"/>
      <c r="I242" s="46"/>
      <c r="J242" s="46"/>
    </row>
    <row r="243" spans="1:10" s="38" customFormat="1" ht="15">
      <c r="A243" s="4"/>
      <c r="B243" s="43"/>
      <c r="C243" s="44"/>
      <c r="D243" s="45"/>
      <c r="E243" s="43"/>
      <c r="F243" s="43"/>
      <c r="G243" s="46"/>
      <c r="H243" s="43"/>
      <c r="I243" s="46"/>
      <c r="J243" s="46"/>
    </row>
    <row r="244" spans="1:10" s="38" customFormat="1" ht="15">
      <c r="A244" s="4"/>
      <c r="B244" s="43"/>
      <c r="C244" s="44"/>
      <c r="D244" s="45"/>
      <c r="E244" s="43"/>
      <c r="F244" s="43"/>
      <c r="G244" s="46"/>
      <c r="H244" s="43"/>
      <c r="I244" s="46"/>
      <c r="J244" s="46"/>
    </row>
    <row r="245" spans="1:10" s="38" customFormat="1" ht="15">
      <c r="A245" s="4"/>
      <c r="B245" s="43"/>
      <c r="C245" s="44"/>
      <c r="D245" s="45"/>
      <c r="E245" s="43"/>
      <c r="F245" s="43"/>
      <c r="G245" s="46"/>
      <c r="H245" s="43"/>
      <c r="I245" s="46"/>
      <c r="J245" s="46"/>
    </row>
    <row r="246" spans="1:10" s="38" customFormat="1" ht="15">
      <c r="A246" s="4"/>
      <c r="B246" s="43"/>
      <c r="C246" s="44"/>
      <c r="D246" s="45"/>
      <c r="E246" s="43"/>
      <c r="F246" s="43"/>
      <c r="G246" s="46"/>
      <c r="H246" s="43"/>
      <c r="I246" s="46"/>
      <c r="J246" s="46"/>
    </row>
    <row r="247" spans="1:10" s="38" customFormat="1" ht="15">
      <c r="A247" s="4"/>
      <c r="B247" s="43"/>
      <c r="C247" s="44"/>
      <c r="D247" s="45"/>
      <c r="E247" s="43"/>
      <c r="F247" s="43"/>
      <c r="G247" s="46"/>
      <c r="H247" s="43"/>
      <c r="I247" s="46"/>
      <c r="J247" s="46"/>
    </row>
    <row r="248" spans="1:10" s="38" customFormat="1" ht="15">
      <c r="A248" s="4"/>
      <c r="B248" s="43"/>
      <c r="C248" s="44"/>
      <c r="D248" s="45"/>
      <c r="E248" s="43"/>
      <c r="F248" s="43"/>
      <c r="G248" s="46"/>
      <c r="H248" s="43"/>
      <c r="I248" s="46"/>
      <c r="J248" s="46"/>
    </row>
    <row r="249" spans="1:10" s="38" customFormat="1" ht="15">
      <c r="A249" s="4"/>
      <c r="B249" s="43"/>
      <c r="C249" s="44"/>
      <c r="D249" s="45"/>
      <c r="E249" s="43"/>
      <c r="F249" s="43"/>
      <c r="G249" s="46"/>
      <c r="H249" s="43"/>
      <c r="I249" s="46"/>
      <c r="J249" s="46"/>
    </row>
    <row r="250" spans="1:10" s="38" customFormat="1" ht="15">
      <c r="A250" s="4"/>
      <c r="B250" s="43"/>
      <c r="C250" s="44"/>
      <c r="D250" s="45"/>
      <c r="E250" s="43"/>
      <c r="F250" s="43"/>
      <c r="G250" s="46"/>
      <c r="H250" s="43"/>
      <c r="I250" s="46"/>
      <c r="J250" s="46"/>
    </row>
    <row r="251" spans="1:10" s="38" customFormat="1" ht="15">
      <c r="A251" s="4"/>
      <c r="B251" s="43"/>
      <c r="C251" s="44"/>
      <c r="D251" s="45"/>
      <c r="E251" s="43"/>
      <c r="F251" s="43"/>
      <c r="G251" s="46"/>
      <c r="H251" s="43"/>
      <c r="I251" s="46"/>
      <c r="J251" s="46"/>
    </row>
    <row r="252" spans="1:10" s="38" customFormat="1" ht="15">
      <c r="A252" s="4"/>
      <c r="B252" s="43"/>
      <c r="C252" s="44"/>
      <c r="D252" s="45"/>
      <c r="E252" s="43"/>
      <c r="F252" s="43"/>
      <c r="G252" s="46"/>
      <c r="H252" s="43"/>
      <c r="I252" s="46"/>
      <c r="J252" s="46"/>
    </row>
    <row r="253" spans="1:10" s="38" customFormat="1" ht="15">
      <c r="A253" s="4"/>
      <c r="B253" s="43"/>
      <c r="C253" s="44"/>
      <c r="D253" s="45"/>
      <c r="E253" s="43"/>
      <c r="F253" s="43"/>
      <c r="G253" s="46"/>
      <c r="H253" s="43"/>
      <c r="I253" s="46"/>
      <c r="J253" s="46"/>
    </row>
    <row r="254" spans="1:10" s="38" customFormat="1" ht="15">
      <c r="A254" s="4"/>
      <c r="B254" s="43"/>
      <c r="C254" s="44"/>
      <c r="D254" s="45"/>
      <c r="E254" s="43"/>
      <c r="F254" s="43"/>
      <c r="G254" s="46"/>
      <c r="H254" s="43"/>
      <c r="I254" s="46"/>
      <c r="J254" s="46"/>
    </row>
    <row r="255" spans="1:10" s="38" customFormat="1" ht="15">
      <c r="A255" s="4"/>
      <c r="B255" s="43"/>
      <c r="C255" s="44"/>
      <c r="D255" s="45"/>
      <c r="E255" s="43"/>
      <c r="F255" s="43"/>
      <c r="G255" s="46"/>
      <c r="H255" s="43"/>
      <c r="I255" s="46"/>
      <c r="J255" s="46"/>
    </row>
    <row r="256" spans="1:10" s="38" customFormat="1" ht="15">
      <c r="A256" s="4"/>
      <c r="B256" s="43"/>
      <c r="C256" s="44"/>
      <c r="D256" s="45"/>
      <c r="E256" s="43"/>
      <c r="F256" s="43"/>
      <c r="G256" s="46"/>
      <c r="H256" s="43"/>
      <c r="I256" s="46"/>
      <c r="J256" s="46"/>
    </row>
    <row r="257" spans="1:10" s="38" customFormat="1" ht="15">
      <c r="A257" s="4"/>
      <c r="B257" s="43"/>
      <c r="C257" s="44"/>
      <c r="D257" s="45"/>
      <c r="E257" s="43"/>
      <c r="F257" s="43"/>
      <c r="G257" s="46"/>
      <c r="H257" s="43"/>
      <c r="I257" s="46"/>
      <c r="J257" s="46"/>
    </row>
    <row r="258" spans="1:10" s="38" customFormat="1" ht="15">
      <c r="A258" s="4"/>
      <c r="B258" s="43"/>
      <c r="C258" s="44"/>
      <c r="D258" s="45"/>
      <c r="E258" s="43"/>
      <c r="F258" s="43"/>
      <c r="G258" s="46"/>
      <c r="H258" s="43"/>
      <c r="I258" s="46"/>
      <c r="J258" s="46"/>
    </row>
    <row r="259" spans="1:10" s="38" customFormat="1" ht="15">
      <c r="A259" s="4"/>
      <c r="B259" s="43"/>
      <c r="C259" s="44"/>
      <c r="D259" s="45"/>
      <c r="E259" s="43"/>
      <c r="F259" s="43"/>
      <c r="G259" s="46"/>
      <c r="H259" s="43"/>
      <c r="I259" s="46"/>
      <c r="J259" s="46"/>
    </row>
    <row r="260" spans="1:10" s="38" customFormat="1" ht="15">
      <c r="A260" s="4"/>
      <c r="B260" s="43"/>
      <c r="C260" s="44"/>
      <c r="D260" s="45"/>
      <c r="E260" s="43"/>
      <c r="F260" s="43"/>
      <c r="G260" s="46"/>
      <c r="H260" s="43"/>
      <c r="I260" s="46"/>
      <c r="J260" s="46"/>
    </row>
    <row r="261" spans="1:10" s="38" customFormat="1" ht="15">
      <c r="A261" s="4"/>
      <c r="B261" s="43"/>
      <c r="C261" s="44"/>
      <c r="D261" s="45"/>
      <c r="E261" s="43"/>
      <c r="F261" s="43"/>
      <c r="G261" s="46"/>
      <c r="H261" s="43"/>
      <c r="I261" s="46"/>
      <c r="J261" s="46"/>
    </row>
    <row r="262" spans="1:10" s="38" customFormat="1" ht="15">
      <c r="A262" s="4"/>
      <c r="B262" s="43"/>
      <c r="C262" s="44"/>
      <c r="D262" s="45"/>
      <c r="E262" s="43"/>
      <c r="F262" s="43"/>
      <c r="G262" s="46"/>
      <c r="H262" s="43"/>
      <c r="I262" s="46"/>
      <c r="J262" s="46"/>
    </row>
    <row r="263" spans="1:10" s="38" customFormat="1" ht="15">
      <c r="A263" s="4"/>
      <c r="B263" s="43"/>
      <c r="C263" s="44"/>
      <c r="D263" s="45"/>
      <c r="E263" s="43"/>
      <c r="F263" s="43"/>
      <c r="G263" s="46"/>
      <c r="H263" s="43"/>
      <c r="I263" s="46"/>
      <c r="J263" s="46"/>
    </row>
    <row r="264" spans="1:10" s="38" customFormat="1" ht="15">
      <c r="A264" s="4"/>
      <c r="B264" s="43"/>
      <c r="C264" s="44"/>
      <c r="D264" s="45"/>
      <c r="E264" s="43"/>
      <c r="F264" s="43"/>
      <c r="G264" s="46"/>
      <c r="H264" s="43"/>
      <c r="I264" s="46"/>
      <c r="J264" s="46"/>
    </row>
    <row r="265" spans="1:10" s="38" customFormat="1" ht="15">
      <c r="A265" s="4"/>
      <c r="B265" s="43"/>
      <c r="C265" s="44"/>
      <c r="D265" s="45"/>
      <c r="E265" s="43"/>
      <c r="F265" s="43"/>
      <c r="G265" s="46"/>
      <c r="H265" s="43"/>
      <c r="I265" s="46"/>
      <c r="J265" s="46"/>
    </row>
    <row r="266" spans="1:10" s="38" customFormat="1" ht="15">
      <c r="A266" s="4"/>
      <c r="B266" s="43"/>
      <c r="C266" s="44"/>
      <c r="D266" s="45"/>
      <c r="E266" s="43"/>
      <c r="F266" s="43"/>
      <c r="G266" s="46"/>
      <c r="H266" s="43"/>
      <c r="I266" s="46"/>
      <c r="J266" s="46"/>
    </row>
    <row r="267" spans="1:10" s="38" customFormat="1" ht="15">
      <c r="A267" s="4"/>
      <c r="B267" s="43"/>
      <c r="C267" s="44"/>
      <c r="D267" s="45"/>
      <c r="E267" s="43"/>
      <c r="F267" s="43"/>
      <c r="G267" s="46"/>
      <c r="H267" s="43"/>
      <c r="I267" s="46"/>
      <c r="J267" s="46"/>
    </row>
    <row r="268" spans="1:10" s="38" customFormat="1" ht="15">
      <c r="A268" s="4"/>
      <c r="B268" s="43"/>
      <c r="C268" s="44"/>
      <c r="D268" s="45"/>
      <c r="E268" s="43"/>
      <c r="F268" s="43"/>
      <c r="G268" s="46"/>
      <c r="H268" s="43"/>
      <c r="I268" s="46"/>
      <c r="J268" s="46"/>
    </row>
    <row r="269" spans="1:10" s="38" customFormat="1" ht="15">
      <c r="A269" s="4"/>
      <c r="B269" s="43"/>
      <c r="C269" s="44"/>
      <c r="D269" s="45"/>
      <c r="E269" s="43"/>
      <c r="F269" s="43"/>
      <c r="G269" s="46"/>
      <c r="H269" s="43"/>
      <c r="I269" s="46"/>
      <c r="J269" s="46"/>
    </row>
    <row r="270" spans="1:10" s="38" customFormat="1" ht="15">
      <c r="A270" s="4"/>
      <c r="B270" s="43"/>
      <c r="C270" s="44"/>
      <c r="D270" s="45"/>
      <c r="E270" s="43"/>
      <c r="F270" s="43"/>
      <c r="G270" s="46"/>
      <c r="H270" s="43"/>
      <c r="I270" s="46"/>
      <c r="J270" s="46"/>
    </row>
    <row r="271" spans="1:10" s="38" customFormat="1" ht="15">
      <c r="A271" s="4"/>
      <c r="B271" s="43"/>
      <c r="C271" s="44"/>
      <c r="D271" s="45"/>
      <c r="E271" s="43"/>
      <c r="F271" s="43"/>
      <c r="G271" s="46"/>
      <c r="H271" s="43"/>
      <c r="I271" s="46"/>
      <c r="J271" s="46"/>
    </row>
    <row r="272" spans="1:10" s="38" customFormat="1" ht="15">
      <c r="A272" s="4"/>
      <c r="B272" s="43"/>
      <c r="C272" s="44"/>
      <c r="D272" s="45"/>
      <c r="E272" s="43"/>
      <c r="F272" s="43"/>
      <c r="G272" s="46"/>
      <c r="H272" s="43"/>
      <c r="I272" s="46"/>
      <c r="J272" s="46"/>
    </row>
    <row r="273" spans="1:10" s="38" customFormat="1" ht="15">
      <c r="A273" s="4"/>
      <c r="B273" s="43"/>
      <c r="C273" s="44"/>
      <c r="D273" s="45"/>
      <c r="E273" s="43"/>
      <c r="F273" s="43"/>
      <c r="G273" s="46"/>
      <c r="H273" s="43"/>
      <c r="I273" s="46"/>
      <c r="J273" s="46"/>
    </row>
    <row r="274" spans="1:10" s="38" customFormat="1" ht="15">
      <c r="A274" s="4"/>
      <c r="B274" s="43"/>
      <c r="C274" s="44"/>
      <c r="D274" s="45"/>
      <c r="E274" s="43"/>
      <c r="F274" s="43"/>
      <c r="G274" s="46"/>
      <c r="H274" s="43"/>
      <c r="I274" s="46"/>
      <c r="J274" s="46"/>
    </row>
    <row r="275" spans="1:10" s="38" customFormat="1" ht="15">
      <c r="A275" s="4"/>
      <c r="B275" s="43"/>
      <c r="C275" s="44"/>
      <c r="D275" s="45"/>
      <c r="E275" s="43"/>
      <c r="F275" s="43"/>
      <c r="G275" s="46"/>
      <c r="H275" s="43"/>
      <c r="I275" s="46"/>
      <c r="J275" s="46"/>
    </row>
    <row r="276" spans="1:10" s="38" customFormat="1" ht="15">
      <c r="A276" s="4"/>
      <c r="B276" s="43"/>
      <c r="C276" s="44"/>
      <c r="D276" s="45"/>
      <c r="E276" s="43"/>
      <c r="F276" s="43"/>
      <c r="G276" s="46"/>
      <c r="H276" s="43"/>
      <c r="I276" s="46"/>
      <c r="J276" s="46"/>
    </row>
    <row r="277" spans="1:10" s="38" customFormat="1" ht="15">
      <c r="A277" s="4"/>
      <c r="B277" s="43"/>
      <c r="C277" s="44"/>
      <c r="D277" s="45"/>
      <c r="E277" s="43"/>
      <c r="F277" s="43"/>
      <c r="G277" s="46"/>
      <c r="H277" s="43"/>
      <c r="I277" s="46"/>
      <c r="J277" s="46"/>
    </row>
    <row r="278" spans="1:10" s="38" customFormat="1" ht="15">
      <c r="A278" s="4"/>
      <c r="B278" s="43"/>
      <c r="C278" s="44"/>
      <c r="D278" s="45"/>
      <c r="E278" s="43"/>
      <c r="F278" s="43"/>
      <c r="G278" s="46"/>
      <c r="H278" s="43"/>
      <c r="I278" s="46"/>
      <c r="J278" s="46"/>
    </row>
  </sheetData>
  <sheetProtection/>
  <mergeCells count="64">
    <mergeCell ref="A2:C2"/>
    <mergeCell ref="D2:J2"/>
    <mergeCell ref="A3:C3"/>
    <mergeCell ref="D3:J3"/>
    <mergeCell ref="A4:C4"/>
    <mergeCell ref="D4:J4"/>
    <mergeCell ref="A6:J6"/>
    <mergeCell ref="A20:J20"/>
    <mergeCell ref="A26:C26"/>
    <mergeCell ref="D26:J26"/>
    <mergeCell ref="A27:C27"/>
    <mergeCell ref="D27:J27"/>
    <mergeCell ref="A28:C28"/>
    <mergeCell ref="D28:J28"/>
    <mergeCell ref="A30:J30"/>
    <mergeCell ref="A44:J44"/>
    <mergeCell ref="A50:C50"/>
    <mergeCell ref="D50:J50"/>
    <mergeCell ref="A51:C51"/>
    <mergeCell ref="D51:J51"/>
    <mergeCell ref="A52:C52"/>
    <mergeCell ref="D52:J52"/>
    <mergeCell ref="A54:J54"/>
    <mergeCell ref="A68:J68"/>
    <mergeCell ref="A74:C74"/>
    <mergeCell ref="D74:J74"/>
    <mergeCell ref="A75:C75"/>
    <mergeCell ref="D75:J75"/>
    <mergeCell ref="A76:C76"/>
    <mergeCell ref="D76:J76"/>
    <mergeCell ref="A78:J78"/>
    <mergeCell ref="A92:J92"/>
    <mergeCell ref="A98:C98"/>
    <mergeCell ref="D98:J98"/>
    <mergeCell ref="A99:C99"/>
    <mergeCell ref="D99:J99"/>
    <mergeCell ref="A100:C100"/>
    <mergeCell ref="D100:J100"/>
    <mergeCell ref="A102:J102"/>
    <mergeCell ref="A116:J116"/>
    <mergeCell ref="A122:C122"/>
    <mergeCell ref="D122:J122"/>
    <mergeCell ref="A123:C123"/>
    <mergeCell ref="D123:J123"/>
    <mergeCell ref="A124:C124"/>
    <mergeCell ref="D124:J124"/>
    <mergeCell ref="A126:J126"/>
    <mergeCell ref="A140:J140"/>
    <mergeCell ref="A146:C146"/>
    <mergeCell ref="D146:J146"/>
    <mergeCell ref="A147:C147"/>
    <mergeCell ref="D147:J147"/>
    <mergeCell ref="A148:C148"/>
    <mergeCell ref="D148:J148"/>
    <mergeCell ref="A172:C172"/>
    <mergeCell ref="D172:J172"/>
    <mergeCell ref="A174:J174"/>
    <mergeCell ref="A188:J188"/>
    <mergeCell ref="A150:J150"/>
    <mergeCell ref="A164:J164"/>
    <mergeCell ref="A170:C170"/>
    <mergeCell ref="D170:J170"/>
    <mergeCell ref="A171:C171"/>
    <mergeCell ref="D171:J17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.421875" style="124" customWidth="1"/>
    <col min="2" max="2" width="25.00390625" style="124" customWidth="1"/>
    <col min="3" max="3" width="12.28125" style="127" customWidth="1"/>
    <col min="4" max="4" width="12.28125" style="128" customWidth="1"/>
    <col min="5" max="5" width="15.00390625" style="129" customWidth="1"/>
    <col min="6" max="6" width="11.7109375" style="124" customWidth="1"/>
    <col min="7" max="7" width="16.00390625" style="124" customWidth="1"/>
    <col min="8" max="10" width="9.140625" style="120" customWidth="1"/>
  </cols>
  <sheetData>
    <row r="1" spans="1:11" s="38" customFormat="1" ht="8.25" customHeight="1">
      <c r="A1" s="119"/>
      <c r="B1" s="121"/>
      <c r="C1" s="121"/>
      <c r="D1" s="123"/>
      <c r="E1" s="125"/>
      <c r="F1" s="121"/>
      <c r="G1" s="121"/>
      <c r="H1" s="117"/>
      <c r="I1" s="116"/>
      <c r="J1" s="117"/>
      <c r="K1" s="46"/>
    </row>
    <row r="2" spans="1:11" s="38" customFormat="1" ht="21" customHeight="1">
      <c r="A2" s="232" t="s">
        <v>93</v>
      </c>
      <c r="B2" s="232"/>
      <c r="C2" s="255" t="str">
        <f>+PRIHODI!C4</f>
        <v>UDRUGA PROBA</v>
      </c>
      <c r="D2" s="255"/>
      <c r="E2" s="255"/>
      <c r="F2" s="255"/>
      <c r="G2" s="255"/>
      <c r="H2" s="118"/>
      <c r="I2" s="118"/>
      <c r="J2" s="118"/>
      <c r="K2" s="114"/>
    </row>
    <row r="3" spans="1:11" s="38" customFormat="1" ht="21" customHeight="1">
      <c r="A3" s="232" t="s">
        <v>94</v>
      </c>
      <c r="B3" s="232"/>
      <c r="C3" s="255" t="str">
        <f>+PRIHODI!C6</f>
        <v>KARLOVAC</v>
      </c>
      <c r="D3" s="255"/>
      <c r="E3" s="255"/>
      <c r="F3" s="255"/>
      <c r="G3" s="255"/>
      <c r="H3" s="118"/>
      <c r="I3" s="118"/>
      <c r="J3" s="118"/>
      <c r="K3" s="114"/>
    </row>
    <row r="4" spans="1:11" s="38" customFormat="1" ht="21" customHeight="1">
      <c r="A4" s="232" t="s">
        <v>95</v>
      </c>
      <c r="B4" s="232"/>
      <c r="C4" s="255" t="str">
        <f>+PRIHODI!C8</f>
        <v>91184883380</v>
      </c>
      <c r="D4" s="255"/>
      <c r="E4" s="255"/>
      <c r="F4" s="255"/>
      <c r="G4" s="255"/>
      <c r="H4" s="118"/>
      <c r="I4" s="118"/>
      <c r="J4" s="118"/>
      <c r="K4" s="114"/>
    </row>
    <row r="5" spans="1:11" s="38" customFormat="1" ht="8.25" customHeight="1">
      <c r="A5" s="126"/>
      <c r="B5" s="122"/>
      <c r="C5" s="121"/>
      <c r="D5" s="123"/>
      <c r="E5" s="125"/>
      <c r="F5" s="121"/>
      <c r="G5" s="121"/>
      <c r="H5" s="117"/>
      <c r="I5" s="116"/>
      <c r="J5" s="117"/>
      <c r="K5" s="46"/>
    </row>
    <row r="6" spans="1:10" s="135" customFormat="1" ht="57" customHeight="1">
      <c r="A6" s="49" t="s">
        <v>97</v>
      </c>
      <c r="B6" s="49" t="s">
        <v>191</v>
      </c>
      <c r="C6" s="254" t="s">
        <v>192</v>
      </c>
      <c r="D6" s="254"/>
      <c r="E6" s="49" t="s">
        <v>197</v>
      </c>
      <c r="F6" s="49" t="s">
        <v>157</v>
      </c>
      <c r="G6" s="49" t="s">
        <v>193</v>
      </c>
      <c r="H6" s="53"/>
      <c r="I6" s="53"/>
      <c r="J6" s="53"/>
    </row>
    <row r="7" spans="1:10" s="4" customFormat="1" ht="27" customHeight="1">
      <c r="A7" s="130">
        <v>1</v>
      </c>
      <c r="B7" s="131" t="s">
        <v>194</v>
      </c>
      <c r="C7" s="132">
        <v>42384</v>
      </c>
      <c r="D7" s="133" t="s">
        <v>195</v>
      </c>
      <c r="E7" s="134">
        <v>15000</v>
      </c>
      <c r="F7" s="132">
        <v>42538</v>
      </c>
      <c r="G7" s="133" t="s">
        <v>196</v>
      </c>
      <c r="H7" s="115"/>
      <c r="I7" s="115"/>
      <c r="J7" s="115"/>
    </row>
    <row r="8" spans="1:10" s="4" customFormat="1" ht="27" customHeight="1">
      <c r="A8" s="130">
        <f>+A7+1</f>
        <v>2</v>
      </c>
      <c r="B8" s="131"/>
      <c r="C8" s="132"/>
      <c r="D8" s="133"/>
      <c r="E8" s="134"/>
      <c r="F8" s="132"/>
      <c r="G8" s="133"/>
      <c r="H8" s="115"/>
      <c r="I8" s="115"/>
      <c r="J8" s="115"/>
    </row>
    <row r="9" spans="1:10" s="4" customFormat="1" ht="27" customHeight="1">
      <c r="A9" s="130">
        <f aca="true" t="shared" si="0" ref="A9:A26">+A8+1</f>
        <v>3</v>
      </c>
      <c r="B9" s="131"/>
      <c r="C9" s="132"/>
      <c r="D9" s="133"/>
      <c r="E9" s="134"/>
      <c r="F9" s="132"/>
      <c r="G9" s="133"/>
      <c r="H9" s="115"/>
      <c r="I9" s="115"/>
      <c r="J9" s="115"/>
    </row>
    <row r="10" spans="1:10" s="4" customFormat="1" ht="27" customHeight="1">
      <c r="A10" s="130">
        <f t="shared" si="0"/>
        <v>4</v>
      </c>
      <c r="B10" s="131"/>
      <c r="C10" s="132"/>
      <c r="D10" s="133"/>
      <c r="E10" s="134"/>
      <c r="F10" s="132"/>
      <c r="G10" s="133"/>
      <c r="H10" s="115"/>
      <c r="I10" s="115"/>
      <c r="J10" s="115"/>
    </row>
    <row r="11" spans="1:10" s="4" customFormat="1" ht="27" customHeight="1">
      <c r="A11" s="130">
        <f t="shared" si="0"/>
        <v>5</v>
      </c>
      <c r="B11" s="131"/>
      <c r="C11" s="132"/>
      <c r="D11" s="133"/>
      <c r="E11" s="134"/>
      <c r="F11" s="132"/>
      <c r="G11" s="133"/>
      <c r="H11" s="115"/>
      <c r="I11" s="115"/>
      <c r="J11" s="115"/>
    </row>
    <row r="12" spans="1:10" s="4" customFormat="1" ht="27" customHeight="1">
      <c r="A12" s="130">
        <f t="shared" si="0"/>
        <v>6</v>
      </c>
      <c r="B12" s="131"/>
      <c r="C12" s="132"/>
      <c r="D12" s="133"/>
      <c r="E12" s="134"/>
      <c r="F12" s="132"/>
      <c r="G12" s="133"/>
      <c r="H12" s="115"/>
      <c r="I12" s="115"/>
      <c r="J12" s="115"/>
    </row>
    <row r="13" spans="1:10" s="4" customFormat="1" ht="27" customHeight="1">
      <c r="A13" s="130">
        <f t="shared" si="0"/>
        <v>7</v>
      </c>
      <c r="B13" s="131"/>
      <c r="C13" s="132"/>
      <c r="D13" s="133"/>
      <c r="E13" s="134"/>
      <c r="F13" s="132"/>
      <c r="G13" s="133"/>
      <c r="H13" s="115"/>
      <c r="I13" s="115"/>
      <c r="J13" s="115"/>
    </row>
    <row r="14" spans="1:10" s="4" customFormat="1" ht="27" customHeight="1">
      <c r="A14" s="130">
        <f t="shared" si="0"/>
        <v>8</v>
      </c>
      <c r="B14" s="131"/>
      <c r="C14" s="132"/>
      <c r="D14" s="133"/>
      <c r="E14" s="134"/>
      <c r="F14" s="132"/>
      <c r="G14" s="133"/>
      <c r="H14" s="115"/>
      <c r="I14" s="115"/>
      <c r="J14" s="115"/>
    </row>
    <row r="15" spans="1:10" s="4" customFormat="1" ht="27" customHeight="1">
      <c r="A15" s="130">
        <f t="shared" si="0"/>
        <v>9</v>
      </c>
      <c r="B15" s="131"/>
      <c r="C15" s="132"/>
      <c r="D15" s="133"/>
      <c r="E15" s="134"/>
      <c r="F15" s="132"/>
      <c r="G15" s="133"/>
      <c r="H15" s="115"/>
      <c r="I15" s="115"/>
      <c r="J15" s="115"/>
    </row>
    <row r="16" spans="1:10" s="4" customFormat="1" ht="27" customHeight="1">
      <c r="A16" s="130">
        <f t="shared" si="0"/>
        <v>10</v>
      </c>
      <c r="B16" s="131"/>
      <c r="C16" s="132"/>
      <c r="D16" s="133"/>
      <c r="E16" s="134"/>
      <c r="F16" s="132"/>
      <c r="G16" s="133"/>
      <c r="H16" s="115"/>
      <c r="I16" s="115"/>
      <c r="J16" s="115"/>
    </row>
    <row r="17" spans="1:10" s="4" customFormat="1" ht="27" customHeight="1">
      <c r="A17" s="130">
        <f t="shared" si="0"/>
        <v>11</v>
      </c>
      <c r="B17" s="131"/>
      <c r="C17" s="132"/>
      <c r="D17" s="133"/>
      <c r="E17" s="134"/>
      <c r="F17" s="132"/>
      <c r="G17" s="133"/>
      <c r="H17" s="115"/>
      <c r="I17" s="115"/>
      <c r="J17" s="115"/>
    </row>
    <row r="18" spans="1:10" s="4" customFormat="1" ht="27" customHeight="1">
      <c r="A18" s="130">
        <f t="shared" si="0"/>
        <v>12</v>
      </c>
      <c r="B18" s="131"/>
      <c r="C18" s="132"/>
      <c r="D18" s="133"/>
      <c r="E18" s="134"/>
      <c r="F18" s="132"/>
      <c r="G18" s="133"/>
      <c r="H18" s="115"/>
      <c r="I18" s="115"/>
      <c r="J18" s="115"/>
    </row>
    <row r="19" spans="1:10" s="4" customFormat="1" ht="27" customHeight="1">
      <c r="A19" s="130">
        <f t="shared" si="0"/>
        <v>13</v>
      </c>
      <c r="B19" s="131"/>
      <c r="C19" s="132"/>
      <c r="D19" s="133"/>
      <c r="E19" s="134"/>
      <c r="F19" s="132"/>
      <c r="G19" s="133"/>
      <c r="H19" s="115"/>
      <c r="I19" s="115"/>
      <c r="J19" s="115"/>
    </row>
    <row r="20" spans="1:10" s="4" customFormat="1" ht="27" customHeight="1">
      <c r="A20" s="130">
        <f t="shared" si="0"/>
        <v>14</v>
      </c>
      <c r="B20" s="131"/>
      <c r="C20" s="132"/>
      <c r="D20" s="133"/>
      <c r="E20" s="134"/>
      <c r="F20" s="132"/>
      <c r="G20" s="133"/>
      <c r="H20" s="115"/>
      <c r="I20" s="115"/>
      <c r="J20" s="115"/>
    </row>
    <row r="21" spans="1:10" s="4" customFormat="1" ht="27" customHeight="1">
      <c r="A21" s="130">
        <f t="shared" si="0"/>
        <v>15</v>
      </c>
      <c r="B21" s="131"/>
      <c r="C21" s="132"/>
      <c r="D21" s="133"/>
      <c r="E21" s="134"/>
      <c r="F21" s="132"/>
      <c r="G21" s="133"/>
      <c r="H21" s="115"/>
      <c r="I21" s="115"/>
      <c r="J21" s="115"/>
    </row>
    <row r="22" spans="1:10" s="4" customFormat="1" ht="27" customHeight="1">
      <c r="A22" s="130">
        <f t="shared" si="0"/>
        <v>16</v>
      </c>
      <c r="B22" s="131"/>
      <c r="C22" s="132"/>
      <c r="D22" s="133"/>
      <c r="E22" s="134"/>
      <c r="F22" s="132"/>
      <c r="G22" s="133"/>
      <c r="H22" s="115"/>
      <c r="I22" s="115"/>
      <c r="J22" s="115"/>
    </row>
    <row r="23" spans="1:10" s="4" customFormat="1" ht="27" customHeight="1">
      <c r="A23" s="130">
        <f t="shared" si="0"/>
        <v>17</v>
      </c>
      <c r="B23" s="131"/>
      <c r="C23" s="132"/>
      <c r="D23" s="133"/>
      <c r="E23" s="134"/>
      <c r="F23" s="132"/>
      <c r="G23" s="133"/>
      <c r="H23" s="115"/>
      <c r="I23" s="115"/>
      <c r="J23" s="115"/>
    </row>
    <row r="24" spans="1:10" s="4" customFormat="1" ht="27" customHeight="1">
      <c r="A24" s="130">
        <f t="shared" si="0"/>
        <v>18</v>
      </c>
      <c r="B24" s="131"/>
      <c r="C24" s="132"/>
      <c r="D24" s="133"/>
      <c r="E24" s="134"/>
      <c r="F24" s="132"/>
      <c r="G24" s="133"/>
      <c r="H24" s="115"/>
      <c r="I24" s="115"/>
      <c r="J24" s="115"/>
    </row>
    <row r="25" spans="1:10" s="4" customFormat="1" ht="27" customHeight="1">
      <c r="A25" s="130">
        <f t="shared" si="0"/>
        <v>19</v>
      </c>
      <c r="B25" s="131"/>
      <c r="C25" s="132"/>
      <c r="D25" s="133"/>
      <c r="E25" s="134"/>
      <c r="F25" s="132"/>
      <c r="G25" s="133"/>
      <c r="H25" s="115"/>
      <c r="I25" s="115"/>
      <c r="J25" s="115"/>
    </row>
    <row r="26" spans="1:10" s="4" customFormat="1" ht="27" customHeight="1">
      <c r="A26" s="130">
        <f t="shared" si="0"/>
        <v>20</v>
      </c>
      <c r="B26" s="131"/>
      <c r="C26" s="132"/>
      <c r="D26" s="133"/>
      <c r="E26" s="134"/>
      <c r="F26" s="132"/>
      <c r="G26" s="133"/>
      <c r="H26" s="115"/>
      <c r="I26" s="115"/>
      <c r="J26" s="115"/>
    </row>
  </sheetData>
  <sheetProtection/>
  <mergeCells count="7">
    <mergeCell ref="C6:D6"/>
    <mergeCell ref="A2:B2"/>
    <mergeCell ref="A3:B3"/>
    <mergeCell ref="A4:B4"/>
    <mergeCell ref="C2:G2"/>
    <mergeCell ref="C3:G3"/>
    <mergeCell ref="C4:G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Goldfish_92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IPS SERVIS</dc:creator>
  <cp:keywords/>
  <dc:description/>
  <cp:lastModifiedBy>ANA PROTULIPAC</cp:lastModifiedBy>
  <cp:lastPrinted>2018-02-07T14:58:28Z</cp:lastPrinted>
  <dcterms:created xsi:type="dcterms:W3CDTF">2015-05-16T14:25:04Z</dcterms:created>
  <dcterms:modified xsi:type="dcterms:W3CDTF">2019-02-11T09:30:13Z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